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010x76\Documents\My Documents\Tender doc\"/>
    </mc:Choice>
  </mc:AlternateContent>
  <bookViews>
    <workbookView xWindow="0" yWindow="0" windowWidth="5655" windowHeight="2430"/>
  </bookViews>
  <sheets>
    <sheet name=" Call out rates" sheetId="18" r:id="rId1"/>
    <sheet name=" Airconditioners prices" sheetId="19" r:id="rId2"/>
    <sheet name=" Parts or spares prices" sheetId="21" r:id="rId3"/>
    <sheet name=" GRAND TOTAL" sheetId="2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8" l="1"/>
  <c r="D9" i="18"/>
  <c r="D54" i="18" l="1"/>
  <c r="D52" i="18"/>
  <c r="D51" i="18"/>
  <c r="D12" i="18"/>
  <c r="D13" i="18"/>
  <c r="F48" i="18" l="1"/>
  <c r="F6" i="18"/>
  <c r="F7" i="18"/>
  <c r="D33" i="18" l="1"/>
  <c r="D34" i="18"/>
  <c r="D75" i="18"/>
  <c r="D76" i="18"/>
  <c r="D73" i="18"/>
  <c r="D72" i="18"/>
  <c r="E214" i="21" l="1"/>
  <c r="E221" i="21"/>
  <c r="E220" i="21"/>
  <c r="D93" i="18" l="1"/>
  <c r="F93" i="18" s="1"/>
  <c r="D94" i="18"/>
  <c r="F94" i="18" s="1"/>
  <c r="D96" i="18"/>
  <c r="F96" i="18" s="1"/>
  <c r="D97" i="18"/>
  <c r="F97" i="18" s="1"/>
  <c r="D30" i="18"/>
  <c r="F30" i="18" s="1"/>
  <c r="D31" i="18"/>
  <c r="F31" i="18" s="1"/>
  <c r="F33" i="18"/>
  <c r="F51" i="18"/>
  <c r="F52" i="18"/>
  <c r="F54" i="18"/>
  <c r="D55" i="18"/>
  <c r="F55" i="18" s="1"/>
  <c r="F73" i="18"/>
  <c r="F75" i="18"/>
  <c r="F76" i="18"/>
  <c r="E224" i="21"/>
  <c r="E223" i="21"/>
  <c r="E222" i="21"/>
  <c r="E219" i="21"/>
  <c r="E218" i="21"/>
  <c r="E217" i="21"/>
  <c r="E216" i="21"/>
  <c r="E215" i="21"/>
  <c r="E213" i="21"/>
  <c r="E212" i="21"/>
  <c r="E211" i="21"/>
  <c r="E210" i="21"/>
  <c r="E209" i="21"/>
  <c r="E208" i="21"/>
  <c r="E207" i="21"/>
  <c r="E206" i="21"/>
  <c r="E205" i="21"/>
  <c r="E204" i="21"/>
  <c r="E203" i="21"/>
  <c r="E202" i="21"/>
  <c r="E201" i="21"/>
  <c r="E200" i="21"/>
  <c r="E199" i="21"/>
  <c r="E198" i="21"/>
  <c r="E197" i="21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2" i="21"/>
  <c r="E141" i="21"/>
  <c r="E140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96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51" i="21"/>
  <c r="E37" i="21"/>
  <c r="E38" i="21"/>
  <c r="E39" i="21"/>
  <c r="E40" i="21"/>
  <c r="E41" i="21"/>
  <c r="E42" i="21"/>
  <c r="E43" i="21"/>
  <c r="E44" i="21"/>
  <c r="E45" i="21"/>
  <c r="E3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6" i="21"/>
  <c r="E51" i="19"/>
  <c r="E50" i="19"/>
  <c r="E49" i="19"/>
  <c r="E48" i="19"/>
  <c r="E47" i="19"/>
  <c r="E41" i="19"/>
  <c r="E40" i="19"/>
  <c r="E39" i="19"/>
  <c r="E38" i="19"/>
  <c r="E37" i="19"/>
  <c r="E28" i="19"/>
  <c r="E29" i="19"/>
  <c r="E30" i="19"/>
  <c r="E31" i="19"/>
  <c r="E27" i="19"/>
  <c r="E18" i="19"/>
  <c r="E19" i="19"/>
  <c r="E20" i="19"/>
  <c r="E21" i="19"/>
  <c r="E17" i="19"/>
  <c r="E7" i="19"/>
  <c r="E8" i="19"/>
  <c r="E9" i="19"/>
  <c r="E10" i="19"/>
  <c r="E6" i="19"/>
  <c r="F100" i="18"/>
  <c r="F99" i="18"/>
  <c r="F91" i="18"/>
  <c r="F90" i="18"/>
  <c r="F79" i="18"/>
  <c r="F78" i="18"/>
  <c r="F72" i="18"/>
  <c r="F70" i="18"/>
  <c r="F69" i="18"/>
  <c r="F58" i="18"/>
  <c r="F57" i="18"/>
  <c r="F49" i="18"/>
  <c r="F37" i="18"/>
  <c r="F36" i="18"/>
  <c r="F34" i="18"/>
  <c r="F28" i="18"/>
  <c r="F27" i="18"/>
  <c r="E225" i="21" l="1"/>
  <c r="B234" i="21" s="1"/>
  <c r="E180" i="21"/>
  <c r="B233" i="21" s="1"/>
  <c r="F41" i="18"/>
  <c r="C112" i="18" s="1"/>
  <c r="E52" i="19"/>
  <c r="B62" i="19" s="1"/>
  <c r="F62" i="18"/>
  <c r="C113" i="18" s="1"/>
  <c r="F83" i="18"/>
  <c r="C114" i="18" s="1"/>
  <c r="F104" i="18"/>
  <c r="C115" i="18" s="1"/>
  <c r="E136" i="21"/>
  <c r="B232" i="21" s="1"/>
  <c r="E91" i="21"/>
  <c r="B231" i="21" s="1"/>
  <c r="E46" i="21"/>
  <c r="B230" i="21" s="1"/>
  <c r="E42" i="19"/>
  <c r="B61" i="19" s="1"/>
  <c r="E32" i="19"/>
  <c r="B60" i="19" s="1"/>
  <c r="E22" i="19"/>
  <c r="B59" i="19" s="1"/>
  <c r="E11" i="19"/>
  <c r="B58" i="19" s="1"/>
  <c r="B235" i="21" l="1"/>
  <c r="B4" i="20" s="1"/>
  <c r="B63" i="19"/>
  <c r="B3" i="20" s="1"/>
  <c r="F15" i="18"/>
  <c r="F13" i="18"/>
  <c r="F12" i="18"/>
  <c r="F10" i="18"/>
  <c r="F9" i="18"/>
  <c r="F16" i="18"/>
  <c r="F20" i="18" l="1"/>
  <c r="C111" i="18" s="1"/>
  <c r="C116" i="18" s="1"/>
  <c r="B5" i="20" l="1"/>
  <c r="B6" i="20" s="1"/>
</calcChain>
</file>

<file path=xl/sharedStrings.xml><?xml version="1.0" encoding="utf-8"?>
<sst xmlns="http://schemas.openxmlformats.org/spreadsheetml/2006/main" count="823" uniqueCount="136">
  <si>
    <t>Description</t>
  </si>
  <si>
    <t>GRAND TOTAL</t>
  </si>
  <si>
    <t xml:space="preserve">    Table</t>
  </si>
  <si>
    <t>Worksheet Sub- Total</t>
  </si>
  <si>
    <t>Compressor</t>
  </si>
  <si>
    <t>Size</t>
  </si>
  <si>
    <t>Daikin (inverter)</t>
  </si>
  <si>
    <t>12 000 btu split type unit</t>
  </si>
  <si>
    <t>18 000 btu split type unit</t>
  </si>
  <si>
    <t>24 000 btu split unit type</t>
  </si>
  <si>
    <t>30 000 btu cassette unit type</t>
  </si>
  <si>
    <t>48 000 btu hide away unit</t>
  </si>
  <si>
    <t>Total</t>
  </si>
  <si>
    <t>Replacement Air Conditioners  pricing schedule</t>
  </si>
  <si>
    <t>12 000 btu</t>
  </si>
  <si>
    <t>18 000 btu</t>
  </si>
  <si>
    <t>24 000 btu</t>
  </si>
  <si>
    <t>36 000 btu</t>
  </si>
  <si>
    <t>PC Board</t>
  </si>
  <si>
    <t>48 000 btu</t>
  </si>
  <si>
    <t>30 000 btu</t>
  </si>
  <si>
    <t>Capacitator</t>
  </si>
  <si>
    <t>Reverse valves</t>
  </si>
  <si>
    <t>Fan Motor</t>
  </si>
  <si>
    <t>LP HP switch</t>
  </si>
  <si>
    <t>Wired remote controllers</t>
  </si>
  <si>
    <t>Electronic expansion valve</t>
  </si>
  <si>
    <t>Three phase contactor</t>
  </si>
  <si>
    <t>Fan blade</t>
  </si>
  <si>
    <t>Supply monitor phase failure phase reversal</t>
  </si>
  <si>
    <t>Transformer</t>
  </si>
  <si>
    <t>220V - 24 VAC</t>
  </si>
  <si>
    <t>Contactor</t>
  </si>
  <si>
    <t>32A</t>
  </si>
  <si>
    <t>Overload protection</t>
  </si>
  <si>
    <t>V belt</t>
  </si>
  <si>
    <t>Motor</t>
  </si>
  <si>
    <t>SZ161T4VC</t>
  </si>
  <si>
    <t>Digital  Thermostat</t>
  </si>
  <si>
    <t>SUB TOTAL  (A)</t>
  </si>
  <si>
    <t>No</t>
  </si>
  <si>
    <t>Technician</t>
  </si>
  <si>
    <t>Normal working hrs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</si>
  <si>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</si>
  <si>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</si>
  <si>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</si>
  <si>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</si>
  <si>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</si>
  <si>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</si>
  <si>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</si>
  <si>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</si>
  <si>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</si>
  <si>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Assistant technician </t>
  </si>
  <si>
    <t>Unit of measure</t>
  </si>
  <si>
    <t>Estimated Qty</t>
  </si>
  <si>
    <t>OTHERS ACTIVITIES</t>
  </si>
  <si>
    <t>Transport cost ( km) - LDV</t>
  </si>
  <si>
    <t>J</t>
  </si>
  <si>
    <t>K</t>
  </si>
  <si>
    <t>Annual escalation per year  (%)</t>
  </si>
  <si>
    <t xml:space="preserve">Suppliers quotation to be submitted with invoice/quotation of material procured indicating % mark-up </t>
  </si>
  <si>
    <t>%</t>
  </si>
  <si>
    <t>n/a</t>
  </si>
  <si>
    <t>Per hr</t>
  </si>
  <si>
    <t>Per Km</t>
  </si>
  <si>
    <t>No quotation shall be processed if supporting document are not attached i.e invoice or quotation from where material are bought</t>
  </si>
  <si>
    <t>Mark-up % for spares/material/replacement of equipment to be fixed for duration of the contract i.e 3+1+1 = 5 years</t>
  </si>
  <si>
    <t>PRICING SCHEDULE SBD 3.1</t>
  </si>
  <si>
    <t>Mark-up % to be added on new spares/material and replacement of existing equipments/infrastructure for value &lt; R10,000,00  - Mark-up must be between 0-25% as per National Treasury Guideline</t>
  </si>
  <si>
    <t>Mark-up % to be added on new spares/material and replacement of existing equipments/infrastructure for value &gt; R10,000,00  - Mark-up must be between 0-25% as per National Treasury Guideline</t>
  </si>
  <si>
    <t>GPAA reserves the right to negotiate tender rates</t>
  </si>
  <si>
    <t>After Normal working hrs and Weekend ( normal rate x 1,5)</t>
  </si>
  <si>
    <t>Sunday and Public Holiday ( normal rate x  2,00)</t>
  </si>
  <si>
    <t>Call out fee (Once off)</t>
  </si>
  <si>
    <t>VAT applies to vat registered vendors only</t>
  </si>
  <si>
    <r>
      <t>Note: Estimated number of hrs are for</t>
    </r>
    <r>
      <rPr>
        <b/>
        <u/>
        <sz val="11"/>
        <color rgb="FFFF0000"/>
        <rFont val="Arial"/>
        <family val="2"/>
      </rPr>
      <t xml:space="preserve"> evaluation purpose only</t>
    </r>
    <r>
      <rPr>
        <b/>
        <sz val="11"/>
        <color theme="1"/>
        <rFont val="Arial"/>
        <family val="2"/>
      </rPr>
      <t>, implimentation of the contract shall be based on actual hrs multiply by labour rates as and when required basis in line with GPAA's needs for the duration of the contract</t>
    </r>
  </si>
  <si>
    <t>Quantity</t>
  </si>
  <si>
    <t>YEAR ONE</t>
  </si>
  <si>
    <t>YEAR TWO</t>
  </si>
  <si>
    <t>YEAR THREE</t>
  </si>
  <si>
    <t>YEAR FOUR</t>
  </si>
  <si>
    <t>YEAR FIVE</t>
  </si>
  <si>
    <t>SUB TOTAL  (B)</t>
  </si>
  <si>
    <t>SUB TOTAL  (C)</t>
  </si>
  <si>
    <t>SUB TOTAL  (D)</t>
  </si>
  <si>
    <t>SUB TOTAL  (E)</t>
  </si>
  <si>
    <t>Unit cost vat inc</t>
  </si>
  <si>
    <t>TOTAL: SUMMARY FOR REPLACEMENT OF AIRCONDITIONERS</t>
  </si>
  <si>
    <t>SUBTOTAL (A) ( YEAR 1)</t>
  </si>
  <si>
    <t>SUBTOTAL (B)  ( YEAR 2)</t>
  </si>
  <si>
    <t>SUBTOTAL ( C)  ( YEAR 3)</t>
  </si>
  <si>
    <t>SUBTOTAL ( E) ( YEAR 5)</t>
  </si>
  <si>
    <t>Unit Cost vat inc</t>
  </si>
  <si>
    <t>Sub total (B)</t>
  </si>
  <si>
    <t>Sub total (C)</t>
  </si>
  <si>
    <t>Sub total (D)</t>
  </si>
  <si>
    <t>TOTAL: SUMMARY FOR REPLACEMENT OF PARTS</t>
  </si>
  <si>
    <t xml:space="preserve">OVERALL SUBTOTAL ( A) </t>
  </si>
  <si>
    <t>OVERALL  SUBTOTAL ( B)</t>
  </si>
  <si>
    <t>Rate (VAT INC)</t>
  </si>
  <si>
    <t>TOTAL: SUMMARY FORCALL OUT SERVICES</t>
  </si>
  <si>
    <t xml:space="preserve">SUB- TOTAL ( E) </t>
  </si>
  <si>
    <t>SUBTOTA (D)  ( YEAR 4)</t>
  </si>
  <si>
    <t>OVERALL  SUBTOTAL ( C)</t>
  </si>
  <si>
    <t xml:space="preserve">SUB- TOTAL ( D) </t>
  </si>
  <si>
    <t xml:space="preserve">SUB- TOTAL ( C) </t>
  </si>
  <si>
    <t xml:space="preserve">SUB- TOTAL ( B) </t>
  </si>
  <si>
    <t xml:space="preserve">SUB- TOTAL ( A) </t>
  </si>
  <si>
    <t xml:space="preserve"> Total of Replacement aircondtioners  (A)</t>
  </si>
  <si>
    <t>SUBTOTA (D) ( YEAR 4)</t>
  </si>
  <si>
    <t xml:space="preserve"> Total of Replacement part (B)</t>
  </si>
  <si>
    <t>Total of call out fees (C)</t>
  </si>
  <si>
    <t>Dual pressure switch</t>
  </si>
  <si>
    <t>18A, 220V</t>
  </si>
  <si>
    <t>63A 230V</t>
  </si>
  <si>
    <t>Universal</t>
  </si>
  <si>
    <t>230V</t>
  </si>
  <si>
    <t>300-500AC</t>
  </si>
  <si>
    <t>4.5 - 6.3A</t>
  </si>
  <si>
    <t>2.3m length</t>
  </si>
  <si>
    <t xml:space="preserve">1700mm length </t>
  </si>
  <si>
    <t>4.32m length</t>
  </si>
  <si>
    <t>1.1kw-220V/380V</t>
  </si>
  <si>
    <t>lcd display 5-30 degrees C</t>
  </si>
  <si>
    <t>4 zones</t>
  </si>
  <si>
    <t>4 way</t>
  </si>
  <si>
    <t>REPLACEMENT PARTS PRICING SCHEDULE: These are only estimated figures, quantities may increase or decrease, based on the need.</t>
  </si>
  <si>
    <r>
      <t xml:space="preserve">Note: </t>
    </r>
    <r>
      <rPr>
        <sz val="11"/>
        <color theme="1"/>
        <rFont val="Arial"/>
        <family val="2"/>
      </rPr>
      <t>Quantities are estimations, therefore may increase or decrease  based on GPAA's needs during the contract period</t>
    </r>
  </si>
  <si>
    <t>NOTE:  Quantities are estimations, therefore may increase or decrease  based on GPAA's needs during the contract period</t>
  </si>
  <si>
    <t>Name of Service Provider</t>
  </si>
  <si>
    <t>Signature</t>
  </si>
  <si>
    <t>Date</t>
  </si>
  <si>
    <t>Each</t>
  </si>
  <si>
    <t xml:space="preserve">Estimated Qty </t>
  </si>
  <si>
    <t>ESTIMATED TOTAL BID VAT INC</t>
  </si>
  <si>
    <t>SUBTOTAL (D)  ( YEAR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</si>
</sst>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3" borderId="5" xfId="0" applyFont="1" applyFill="1" applyBorder="1" applyAlignment="1">
      <alignment horizontal="center"/>
    </xf>
    <xf numFmtId="0" fontId="3" fillId="5" borderId="7" xfId="0" applyFont="1" applyFill="1" applyBorder="1" applyAlignment="1"/>
    <xf numFmtId="0" fontId="3" fillId="5" borderId="5" xfId="0" applyFont="1" applyFill="1" applyBorder="1" applyAlignment="1"/>
    <xf numFmtId="0" fontId="2" fillId="3" borderId="0" xfId="0" applyFont="1" applyFill="1"/>
    <xf numFmtId="0" fontId="2" fillId="0" borderId="5" xfId="0" applyFont="1" applyBorder="1"/>
    <xf numFmtId="43" fontId="2" fillId="0" borderId="5" xfId="1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43" fontId="2" fillId="0" borderId="5" xfId="0" applyNumberFormat="1" applyFont="1" applyBorder="1"/>
    <xf numFmtId="43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4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3" fontId="3" fillId="0" borderId="0" xfId="0" applyNumberFormat="1" applyFont="1" applyBorder="1"/>
    <xf numFmtId="0" fontId="3" fillId="0" borderId="0" xfId="0" applyFont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3" fontId="3" fillId="0" borderId="5" xfId="0" applyNumberFormat="1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/>
    <xf numFmtId="43" fontId="3" fillId="0" borderId="22" xfId="0" applyNumberFormat="1" applyFont="1" applyBorder="1"/>
    <xf numFmtId="43" fontId="3" fillId="5" borderId="5" xfId="1" applyFont="1" applyFill="1" applyBorder="1" applyAlignment="1"/>
    <xf numFmtId="43" fontId="3" fillId="5" borderId="8" xfId="1" applyFont="1" applyFill="1" applyBorder="1" applyAlignment="1">
      <alignment horizontal="left"/>
    </xf>
    <xf numFmtId="43" fontId="2" fillId="0" borderId="12" xfId="1" applyFont="1" applyBorder="1" applyAlignment="1">
      <alignment horizontal="center"/>
    </xf>
    <xf numFmtId="43" fontId="2" fillId="0" borderId="1" xfId="1" applyFont="1" applyBorder="1"/>
    <xf numFmtId="43" fontId="2" fillId="0" borderId="4" xfId="1" applyFont="1" applyBorder="1" applyAlignment="1">
      <alignment horizontal="center"/>
    </xf>
    <xf numFmtId="43" fontId="2" fillId="0" borderId="12" xfId="1" applyFont="1" applyBorder="1"/>
    <xf numFmtId="43" fontId="2" fillId="0" borderId="16" xfId="1" applyFont="1" applyBorder="1" applyAlignment="1">
      <alignment horizontal="center"/>
    </xf>
    <xf numFmtId="43" fontId="2" fillId="0" borderId="18" xfId="1" applyFont="1" applyBorder="1"/>
    <xf numFmtId="43" fontId="2" fillId="0" borderId="9" xfId="1" applyFont="1" applyBorder="1"/>
    <xf numFmtId="43" fontId="2" fillId="0" borderId="19" xfId="1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43" fontId="2" fillId="6" borderId="5" xfId="1" applyFont="1" applyFill="1" applyBorder="1" applyAlignment="1" applyProtection="1">
      <alignment horizontal="center"/>
      <protection locked="0"/>
    </xf>
    <xf numFmtId="43" fontId="2" fillId="6" borderId="5" xfId="1" applyFont="1" applyFill="1" applyBorder="1" applyProtection="1">
      <protection locked="0"/>
    </xf>
    <xf numFmtId="43" fontId="2" fillId="6" borderId="5" xfId="1" applyFont="1" applyFill="1" applyBorder="1" applyAlignment="1" applyProtection="1">
      <alignment horizontal="right"/>
      <protection locked="0"/>
    </xf>
    <xf numFmtId="9" fontId="2" fillId="6" borderId="5" xfId="0" applyNumberFormat="1" applyFont="1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43" fontId="3" fillId="5" borderId="5" xfId="1" applyFont="1" applyFill="1" applyBorder="1" applyAlignment="1" applyProtection="1">
      <protection locked="0"/>
    </xf>
    <xf numFmtId="43" fontId="3" fillId="5" borderId="8" xfId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/>
    <xf numFmtId="0" fontId="2" fillId="0" borderId="12" xfId="0" applyFont="1" applyBorder="1" applyAlignment="1"/>
    <xf numFmtId="0" fontId="3" fillId="0" borderId="27" xfId="0" applyFont="1" applyBorder="1" applyAlignment="1">
      <alignment horizontal="left" wrapText="1"/>
    </xf>
    <xf numFmtId="43" fontId="3" fillId="0" borderId="27" xfId="1" applyFont="1" applyBorder="1"/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workbookViewId="0">
      <pane ySplit="4" topLeftCell="A5" activePane="bottomLeft" state="frozen"/>
      <selection pane="bottomLeft" activeCell="B134" sqref="B134:B135"/>
    </sheetView>
  </sheetViews>
  <sheetFormatPr defaultColWidth="9.140625" defaultRowHeight="14.25" x14ac:dyDescent="0.2"/>
  <cols>
    <col min="1" max="1" width="3.7109375" style="1" customWidth="1"/>
    <col min="2" max="2" width="61" style="1" customWidth="1"/>
    <col min="3" max="3" width="29.28515625" style="1" customWidth="1"/>
    <col min="4" max="4" width="21" style="1" customWidth="1"/>
    <col min="5" max="5" width="29" style="1" customWidth="1"/>
    <col min="6" max="7" width="30.28515625" style="1" customWidth="1"/>
    <col min="8" max="16384" width="9.140625" style="1"/>
  </cols>
  <sheetData>
    <row r="1" spans="1:8" ht="15" x14ac:dyDescent="0.25">
      <c r="B1" s="75" t="s">
        <v>67</v>
      </c>
      <c r="C1" s="76"/>
      <c r="D1" s="76"/>
      <c r="E1" s="76"/>
      <c r="F1" s="77"/>
      <c r="G1" s="2"/>
      <c r="H1" s="2"/>
    </row>
    <row r="2" spans="1:8" ht="15" x14ac:dyDescent="0.25">
      <c r="B2" s="34" t="s">
        <v>77</v>
      </c>
      <c r="C2" s="34"/>
      <c r="D2" s="34"/>
      <c r="E2" s="34"/>
      <c r="F2" s="34"/>
      <c r="G2" s="2"/>
      <c r="H2" s="2"/>
    </row>
    <row r="3" spans="1:8" ht="14.25" customHeight="1" x14ac:dyDescent="0.2">
      <c r="A3" s="78" t="s">
        <v>40</v>
      </c>
      <c r="B3" s="79" t="s">
        <v>0</v>
      </c>
      <c r="C3" s="79" t="s">
        <v>133</v>
      </c>
      <c r="D3" s="79" t="s">
        <v>99</v>
      </c>
      <c r="E3" s="79" t="s">
        <v>53</v>
      </c>
      <c r="F3" s="79" t="s">
        <v>12</v>
      </c>
    </row>
    <row r="4" spans="1:8" ht="14.25" customHeight="1" x14ac:dyDescent="0.2">
      <c r="A4" s="78"/>
      <c r="B4" s="79"/>
      <c r="C4" s="79"/>
      <c r="D4" s="79"/>
      <c r="E4" s="79"/>
      <c r="F4" s="79"/>
    </row>
    <row r="5" spans="1:8" ht="15" x14ac:dyDescent="0.25">
      <c r="A5" s="3"/>
      <c r="B5" s="4" t="s">
        <v>42</v>
      </c>
      <c r="C5" s="5"/>
      <c r="D5" s="5"/>
      <c r="E5" s="5"/>
      <c r="F5" s="5"/>
      <c r="G5" s="6"/>
    </row>
    <row r="6" spans="1:8" ht="15" thickBot="1" x14ac:dyDescent="0.25">
      <c r="A6" s="7" t="s">
        <v>43</v>
      </c>
      <c r="B6" s="7" t="s">
        <v>41</v>
      </c>
      <c r="C6" s="8">
        <v>2080</v>
      </c>
      <c r="D6" s="64"/>
      <c r="E6" s="11" t="s">
        <v>63</v>
      </c>
      <c r="F6" s="21">
        <f>D6*C6</f>
        <v>0</v>
      </c>
    </row>
    <row r="7" spans="1:8" ht="19.5" customHeight="1" x14ac:dyDescent="0.2">
      <c r="A7" s="7" t="s">
        <v>44</v>
      </c>
      <c r="B7" s="7" t="s">
        <v>52</v>
      </c>
      <c r="C7" s="8">
        <v>2080</v>
      </c>
      <c r="D7" s="64"/>
      <c r="E7" s="11" t="s">
        <v>63</v>
      </c>
      <c r="F7" s="21">
        <f>D7*C7</f>
        <v>0</v>
      </c>
    </row>
    <row r="8" spans="1:8" ht="19.5" customHeight="1" x14ac:dyDescent="0.25">
      <c r="A8" s="7"/>
      <c r="B8" s="4" t="s">
        <v>71</v>
      </c>
      <c r="C8" s="5"/>
      <c r="D8" s="42"/>
      <c r="E8" s="5"/>
      <c r="F8" s="5"/>
    </row>
    <row r="9" spans="1:8" ht="19.5" customHeight="1" x14ac:dyDescent="0.2">
      <c r="A9" s="7" t="s">
        <v>45</v>
      </c>
      <c r="B9" s="7" t="s">
        <v>41</v>
      </c>
      <c r="C9" s="8">
        <v>300</v>
      </c>
      <c r="D9" s="64">
        <f>D6*1.5</f>
        <v>0</v>
      </c>
      <c r="E9" s="11" t="s">
        <v>63</v>
      </c>
      <c r="F9" s="21">
        <f>D9*C9</f>
        <v>0</v>
      </c>
    </row>
    <row r="10" spans="1:8" ht="19.5" customHeight="1" x14ac:dyDescent="0.2">
      <c r="A10" s="7" t="s">
        <v>46</v>
      </c>
      <c r="B10" s="7" t="s">
        <v>52</v>
      </c>
      <c r="C10" s="8">
        <v>300</v>
      </c>
      <c r="D10" s="64">
        <f>D7*1.5</f>
        <v>0</v>
      </c>
      <c r="E10" s="11" t="s">
        <v>63</v>
      </c>
      <c r="F10" s="21">
        <f>D10*C10</f>
        <v>0</v>
      </c>
    </row>
    <row r="11" spans="1:8" ht="19.5" customHeight="1" x14ac:dyDescent="0.25">
      <c r="A11" s="7"/>
      <c r="B11" s="5" t="s">
        <v>72</v>
      </c>
      <c r="C11" s="5"/>
      <c r="D11" s="42"/>
      <c r="E11" s="5"/>
      <c r="F11" s="5"/>
    </row>
    <row r="12" spans="1:8" ht="19.5" customHeight="1" x14ac:dyDescent="0.2">
      <c r="A12" s="7" t="s">
        <v>47</v>
      </c>
      <c r="B12" s="7" t="s">
        <v>41</v>
      </c>
      <c r="C12" s="8">
        <v>300</v>
      </c>
      <c r="D12" s="65">
        <f>D6*2</f>
        <v>0</v>
      </c>
      <c r="E12" s="11" t="s">
        <v>63</v>
      </c>
      <c r="F12" s="22">
        <f>D12*C12</f>
        <v>0</v>
      </c>
    </row>
    <row r="13" spans="1:8" ht="19.5" customHeight="1" x14ac:dyDescent="0.2">
      <c r="A13" s="7" t="s">
        <v>48</v>
      </c>
      <c r="B13" s="7" t="s">
        <v>52</v>
      </c>
      <c r="C13" s="8">
        <v>300</v>
      </c>
      <c r="D13" s="65">
        <f>D7*2</f>
        <v>0</v>
      </c>
      <c r="E13" s="11" t="s">
        <v>63</v>
      </c>
      <c r="F13" s="26">
        <f>D13*C13</f>
        <v>0</v>
      </c>
    </row>
    <row r="14" spans="1:8" ht="19.5" customHeight="1" x14ac:dyDescent="0.25">
      <c r="A14" s="7"/>
      <c r="B14" s="13" t="s">
        <v>55</v>
      </c>
      <c r="C14" s="14"/>
      <c r="D14" s="14"/>
      <c r="E14" s="14"/>
      <c r="F14" s="15"/>
    </row>
    <row r="15" spans="1:8" ht="19.5" customHeight="1" x14ac:dyDescent="0.2">
      <c r="A15" s="7" t="s">
        <v>49</v>
      </c>
      <c r="B15" s="7" t="s">
        <v>56</v>
      </c>
      <c r="C15" s="24">
        <v>10000</v>
      </c>
      <c r="D15" s="65"/>
      <c r="E15" s="11" t="s">
        <v>64</v>
      </c>
      <c r="F15" s="22">
        <f>D15*C15</f>
        <v>0</v>
      </c>
    </row>
    <row r="16" spans="1:8" x14ac:dyDescent="0.2">
      <c r="A16" s="7" t="s">
        <v>50</v>
      </c>
      <c r="B16" s="16" t="s">
        <v>73</v>
      </c>
      <c r="C16" s="25">
        <v>20</v>
      </c>
      <c r="D16" s="64"/>
      <c r="E16" s="11" t="s">
        <v>132</v>
      </c>
      <c r="F16" s="8">
        <f>D16*C16</f>
        <v>0</v>
      </c>
    </row>
    <row r="17" spans="1:6" ht="57" x14ac:dyDescent="0.2">
      <c r="A17" s="7" t="s">
        <v>51</v>
      </c>
      <c r="B17" s="17" t="s">
        <v>68</v>
      </c>
      <c r="C17" s="25" t="s">
        <v>62</v>
      </c>
      <c r="D17" s="66"/>
      <c r="E17" s="23" t="s">
        <v>61</v>
      </c>
      <c r="F17" s="25" t="s">
        <v>62</v>
      </c>
    </row>
    <row r="18" spans="1:6" ht="57" x14ac:dyDescent="0.2">
      <c r="A18" s="7" t="s">
        <v>57</v>
      </c>
      <c r="B18" s="17" t="s">
        <v>69</v>
      </c>
      <c r="C18" s="25" t="s">
        <v>62</v>
      </c>
      <c r="D18" s="66"/>
      <c r="E18" s="23" t="s">
        <v>61</v>
      </c>
      <c r="F18" s="25" t="s">
        <v>62</v>
      </c>
    </row>
    <row r="19" spans="1:6" ht="15" thickBot="1" x14ac:dyDescent="0.25">
      <c r="A19" s="7" t="s">
        <v>58</v>
      </c>
      <c r="B19" s="9" t="s">
        <v>59</v>
      </c>
      <c r="C19" s="27" t="s">
        <v>62</v>
      </c>
      <c r="D19" s="67"/>
      <c r="E19" s="12" t="s">
        <v>61</v>
      </c>
      <c r="F19" s="27" t="s">
        <v>62</v>
      </c>
    </row>
    <row r="20" spans="1:6" ht="15.75" thickBot="1" x14ac:dyDescent="0.3">
      <c r="A20" s="10"/>
      <c r="B20" s="39" t="s">
        <v>107</v>
      </c>
      <c r="C20" s="40"/>
      <c r="D20" s="40"/>
      <c r="E20" s="40"/>
      <c r="F20" s="41">
        <f>F6+F7+F9+F10+F12+F13+F15+F16</f>
        <v>0</v>
      </c>
    </row>
    <row r="21" spans="1:6" ht="15" x14ac:dyDescent="0.25">
      <c r="A21" s="18"/>
      <c r="B21" s="19"/>
      <c r="C21" s="18"/>
      <c r="D21" s="18"/>
      <c r="E21" s="18"/>
      <c r="F21" s="28"/>
    </row>
    <row r="22" spans="1:6" ht="15" x14ac:dyDescent="0.25">
      <c r="A22" s="18"/>
      <c r="B22" s="19"/>
      <c r="C22" s="18"/>
      <c r="D22" s="18"/>
      <c r="E22" s="18"/>
      <c r="F22" s="28"/>
    </row>
    <row r="23" spans="1:6" ht="14.25" customHeight="1" x14ac:dyDescent="0.25">
      <c r="B23" s="34" t="s">
        <v>78</v>
      </c>
      <c r="C23" s="34"/>
      <c r="D23" s="34"/>
      <c r="E23" s="34"/>
      <c r="F23" s="34"/>
    </row>
    <row r="24" spans="1:6" ht="14.25" customHeight="1" x14ac:dyDescent="0.2">
      <c r="A24" s="78" t="s">
        <v>40</v>
      </c>
      <c r="B24" s="79" t="s">
        <v>0</v>
      </c>
      <c r="C24" s="79" t="s">
        <v>54</v>
      </c>
      <c r="D24" s="79" t="s">
        <v>99</v>
      </c>
      <c r="E24" s="79" t="s">
        <v>53</v>
      </c>
      <c r="F24" s="79" t="s">
        <v>12</v>
      </c>
    </row>
    <row r="25" spans="1:6" x14ac:dyDescent="0.2">
      <c r="A25" s="78"/>
      <c r="B25" s="79"/>
      <c r="C25" s="79"/>
      <c r="D25" s="79"/>
      <c r="E25" s="79"/>
      <c r="F25" s="79"/>
    </row>
    <row r="26" spans="1:6" ht="15" x14ac:dyDescent="0.25">
      <c r="A26" s="3"/>
      <c r="B26" s="4" t="s">
        <v>42</v>
      </c>
      <c r="C26" s="5"/>
      <c r="D26" s="5"/>
      <c r="E26" s="5"/>
      <c r="F26" s="5"/>
    </row>
    <row r="27" spans="1:6" x14ac:dyDescent="0.2">
      <c r="A27" s="7" t="s">
        <v>43</v>
      </c>
      <c r="B27" s="7" t="s">
        <v>41</v>
      </c>
      <c r="C27" s="8">
        <v>2080</v>
      </c>
      <c r="D27" s="64"/>
      <c r="E27" s="11" t="s">
        <v>63</v>
      </c>
      <c r="F27" s="21">
        <f>D27*C27</f>
        <v>0</v>
      </c>
    </row>
    <row r="28" spans="1:6" x14ac:dyDescent="0.2">
      <c r="A28" s="7" t="s">
        <v>44</v>
      </c>
      <c r="B28" s="7" t="s">
        <v>52</v>
      </c>
      <c r="C28" s="8">
        <v>2080</v>
      </c>
      <c r="D28" s="64"/>
      <c r="E28" s="11" t="s">
        <v>63</v>
      </c>
      <c r="F28" s="21">
        <f>D28*C28</f>
        <v>0</v>
      </c>
    </row>
    <row r="29" spans="1:6" ht="15" x14ac:dyDescent="0.25">
      <c r="A29" s="7"/>
      <c r="B29" s="4" t="s">
        <v>71</v>
      </c>
      <c r="C29" s="5"/>
      <c r="D29" s="42"/>
      <c r="E29" s="5"/>
      <c r="F29" s="5"/>
    </row>
    <row r="30" spans="1:6" x14ac:dyDescent="0.2">
      <c r="A30" s="7" t="s">
        <v>45</v>
      </c>
      <c r="B30" s="7" t="s">
        <v>41</v>
      </c>
      <c r="C30" s="8">
        <v>300</v>
      </c>
      <c r="D30" s="64">
        <f>D27*1.5</f>
        <v>0</v>
      </c>
      <c r="E30" s="11" t="s">
        <v>63</v>
      </c>
      <c r="F30" s="21">
        <f>D30*C30</f>
        <v>0</v>
      </c>
    </row>
    <row r="31" spans="1:6" x14ac:dyDescent="0.2">
      <c r="A31" s="7" t="s">
        <v>46</v>
      </c>
      <c r="B31" s="7" t="s">
        <v>52</v>
      </c>
      <c r="C31" s="8">
        <v>300</v>
      </c>
      <c r="D31" s="64">
        <f>D28*1.5</f>
        <v>0</v>
      </c>
      <c r="E31" s="11" t="s">
        <v>63</v>
      </c>
      <c r="F31" s="21">
        <f>D31*C31</f>
        <v>0</v>
      </c>
    </row>
    <row r="32" spans="1:6" ht="15" x14ac:dyDescent="0.25">
      <c r="A32" s="7"/>
      <c r="B32" s="5" t="s">
        <v>72</v>
      </c>
      <c r="C32" s="5"/>
      <c r="D32" s="42"/>
      <c r="E32" s="5"/>
      <c r="F32" s="5"/>
    </row>
    <row r="33" spans="1:6" x14ac:dyDescent="0.2">
      <c r="A33" s="7" t="s">
        <v>47</v>
      </c>
      <c r="B33" s="7" t="s">
        <v>41</v>
      </c>
      <c r="C33" s="8">
        <v>300</v>
      </c>
      <c r="D33" s="65">
        <f>D27*2</f>
        <v>0</v>
      </c>
      <c r="E33" s="11" t="s">
        <v>63</v>
      </c>
      <c r="F33" s="22">
        <f>D33*C33</f>
        <v>0</v>
      </c>
    </row>
    <row r="34" spans="1:6" x14ac:dyDescent="0.2">
      <c r="A34" s="7" t="s">
        <v>48</v>
      </c>
      <c r="B34" s="7" t="s">
        <v>52</v>
      </c>
      <c r="C34" s="8">
        <v>300</v>
      </c>
      <c r="D34" s="65">
        <f>D28*2</f>
        <v>0</v>
      </c>
      <c r="E34" s="11" t="s">
        <v>63</v>
      </c>
      <c r="F34" s="26">
        <f>D34*C34</f>
        <v>0</v>
      </c>
    </row>
    <row r="35" spans="1:6" ht="15" x14ac:dyDescent="0.25">
      <c r="A35" s="7"/>
      <c r="B35" s="13" t="s">
        <v>55</v>
      </c>
      <c r="C35" s="14"/>
      <c r="D35" s="43"/>
      <c r="E35" s="14"/>
      <c r="F35" s="15"/>
    </row>
    <row r="36" spans="1:6" x14ac:dyDescent="0.2">
      <c r="A36" s="7" t="s">
        <v>49</v>
      </c>
      <c r="B36" s="7" t="s">
        <v>56</v>
      </c>
      <c r="C36" s="24">
        <v>10000</v>
      </c>
      <c r="D36" s="65"/>
      <c r="E36" s="11" t="s">
        <v>64</v>
      </c>
      <c r="F36" s="22">
        <f>D36*C36</f>
        <v>0</v>
      </c>
    </row>
    <row r="37" spans="1:6" x14ac:dyDescent="0.2">
      <c r="A37" s="7" t="s">
        <v>50</v>
      </c>
      <c r="B37" s="16" t="s">
        <v>73</v>
      </c>
      <c r="C37" s="25">
        <v>20</v>
      </c>
      <c r="D37" s="64"/>
      <c r="E37" s="11" t="s">
        <v>132</v>
      </c>
      <c r="F37" s="8">
        <f>D37*C37</f>
        <v>0</v>
      </c>
    </row>
    <row r="38" spans="1:6" ht="57" x14ac:dyDescent="0.2">
      <c r="A38" s="7" t="s">
        <v>51</v>
      </c>
      <c r="B38" s="17" t="s">
        <v>68</v>
      </c>
      <c r="C38" s="25" t="s">
        <v>62</v>
      </c>
      <c r="D38" s="66"/>
      <c r="E38" s="23" t="s">
        <v>61</v>
      </c>
      <c r="F38" s="25" t="s">
        <v>62</v>
      </c>
    </row>
    <row r="39" spans="1:6" ht="57" x14ac:dyDescent="0.2">
      <c r="A39" s="7" t="s">
        <v>57</v>
      </c>
      <c r="B39" s="17" t="s">
        <v>69</v>
      </c>
      <c r="C39" s="25" t="s">
        <v>62</v>
      </c>
      <c r="D39" s="66"/>
      <c r="E39" s="23" t="s">
        <v>61</v>
      </c>
      <c r="F39" s="25" t="s">
        <v>62</v>
      </c>
    </row>
    <row r="40" spans="1:6" x14ac:dyDescent="0.2">
      <c r="A40" s="7" t="s">
        <v>58</v>
      </c>
      <c r="B40" s="9" t="s">
        <v>59</v>
      </c>
      <c r="C40" s="27" t="s">
        <v>62</v>
      </c>
      <c r="D40" s="67"/>
      <c r="E40" s="12" t="s">
        <v>61</v>
      </c>
      <c r="F40" s="27" t="s">
        <v>62</v>
      </c>
    </row>
    <row r="41" spans="1:6" ht="15" x14ac:dyDescent="0.25">
      <c r="A41" s="10"/>
      <c r="B41" s="35" t="s">
        <v>106</v>
      </c>
      <c r="C41" s="7"/>
      <c r="D41" s="7"/>
      <c r="E41" s="7"/>
      <c r="F41" s="36">
        <f>F27+F28+F30+F31+F33+F34+F36+F37</f>
        <v>0</v>
      </c>
    </row>
    <row r="42" spans="1:6" ht="14.25" customHeight="1" x14ac:dyDescent="0.25">
      <c r="A42" s="18"/>
      <c r="B42" s="19"/>
      <c r="C42" s="18"/>
      <c r="D42" s="18"/>
      <c r="E42" s="18"/>
      <c r="F42" s="28"/>
    </row>
    <row r="43" spans="1:6" ht="14.25" customHeight="1" x14ac:dyDescent="0.25">
      <c r="A43" s="18"/>
      <c r="B43" s="19"/>
      <c r="C43" s="18"/>
      <c r="D43" s="18"/>
      <c r="E43" s="18"/>
      <c r="F43" s="28"/>
    </row>
    <row r="44" spans="1:6" ht="15" x14ac:dyDescent="0.25">
      <c r="B44" s="34" t="s">
        <v>79</v>
      </c>
      <c r="C44" s="34"/>
      <c r="D44" s="34"/>
      <c r="E44" s="34"/>
      <c r="F44" s="34"/>
    </row>
    <row r="45" spans="1:6" x14ac:dyDescent="0.2">
      <c r="A45" s="78" t="s">
        <v>40</v>
      </c>
      <c r="B45" s="79" t="s">
        <v>0</v>
      </c>
      <c r="C45" s="79" t="s">
        <v>54</v>
      </c>
      <c r="D45" s="79" t="s">
        <v>99</v>
      </c>
      <c r="E45" s="79" t="s">
        <v>53</v>
      </c>
      <c r="F45" s="79" t="s">
        <v>12</v>
      </c>
    </row>
    <row r="46" spans="1:6" x14ac:dyDescent="0.2">
      <c r="A46" s="78"/>
      <c r="B46" s="79"/>
      <c r="C46" s="79"/>
      <c r="D46" s="79"/>
      <c r="E46" s="79"/>
      <c r="F46" s="79"/>
    </row>
    <row r="47" spans="1:6" ht="15" x14ac:dyDescent="0.25">
      <c r="A47" s="3"/>
      <c r="B47" s="4" t="s">
        <v>42</v>
      </c>
      <c r="C47" s="5"/>
      <c r="D47" s="5"/>
      <c r="E47" s="5"/>
      <c r="F47" s="5"/>
    </row>
    <row r="48" spans="1:6" x14ac:dyDescent="0.2">
      <c r="A48" s="7" t="s">
        <v>43</v>
      </c>
      <c r="B48" s="7" t="s">
        <v>41</v>
      </c>
      <c r="C48" s="8">
        <v>2080</v>
      </c>
      <c r="D48" s="64"/>
      <c r="E48" s="11" t="s">
        <v>63</v>
      </c>
      <c r="F48" s="21">
        <f>D48*C48</f>
        <v>0</v>
      </c>
    </row>
    <row r="49" spans="1:6" x14ac:dyDescent="0.2">
      <c r="A49" s="7" t="s">
        <v>44</v>
      </c>
      <c r="B49" s="7" t="s">
        <v>52</v>
      </c>
      <c r="C49" s="8">
        <v>2080</v>
      </c>
      <c r="D49" s="64"/>
      <c r="E49" s="11" t="s">
        <v>63</v>
      </c>
      <c r="F49" s="21">
        <f>D49*C49</f>
        <v>0</v>
      </c>
    </row>
    <row r="50" spans="1:6" ht="15" x14ac:dyDescent="0.25">
      <c r="A50" s="7"/>
      <c r="B50" s="4" t="s">
        <v>71</v>
      </c>
      <c r="C50" s="5"/>
      <c r="D50" s="42"/>
      <c r="E50" s="5"/>
      <c r="F50" s="5"/>
    </row>
    <row r="51" spans="1:6" x14ac:dyDescent="0.2">
      <c r="A51" s="7" t="s">
        <v>45</v>
      </c>
      <c r="B51" s="7" t="s">
        <v>41</v>
      </c>
      <c r="C51" s="8">
        <v>300</v>
      </c>
      <c r="D51" s="64">
        <f>D48*1.5</f>
        <v>0</v>
      </c>
      <c r="E51" s="11" t="s">
        <v>63</v>
      </c>
      <c r="F51" s="21">
        <f>D51*C51</f>
        <v>0</v>
      </c>
    </row>
    <row r="52" spans="1:6" x14ac:dyDescent="0.2">
      <c r="A52" s="7" t="s">
        <v>46</v>
      </c>
      <c r="B52" s="7" t="s">
        <v>52</v>
      </c>
      <c r="C52" s="8">
        <v>300</v>
      </c>
      <c r="D52" s="64">
        <f>D49*1.5</f>
        <v>0</v>
      </c>
      <c r="E52" s="11" t="s">
        <v>63</v>
      </c>
      <c r="F52" s="21">
        <f>D52*C52</f>
        <v>0</v>
      </c>
    </row>
    <row r="53" spans="1:6" ht="15" x14ac:dyDescent="0.25">
      <c r="A53" s="7"/>
      <c r="B53" s="5" t="s">
        <v>72</v>
      </c>
      <c r="C53" s="5"/>
      <c r="D53" s="42"/>
      <c r="E53" s="5"/>
      <c r="F53" s="5"/>
    </row>
    <row r="54" spans="1:6" x14ac:dyDescent="0.2">
      <c r="A54" s="7" t="s">
        <v>47</v>
      </c>
      <c r="B54" s="7" t="s">
        <v>41</v>
      </c>
      <c r="C54" s="8">
        <v>300</v>
      </c>
      <c r="D54" s="65">
        <f>D48*2</f>
        <v>0</v>
      </c>
      <c r="E54" s="11" t="s">
        <v>63</v>
      </c>
      <c r="F54" s="22">
        <f>D54*C54</f>
        <v>0</v>
      </c>
    </row>
    <row r="55" spans="1:6" x14ac:dyDescent="0.2">
      <c r="A55" s="7" t="s">
        <v>48</v>
      </c>
      <c r="B55" s="7" t="s">
        <v>52</v>
      </c>
      <c r="C55" s="8">
        <v>300</v>
      </c>
      <c r="D55" s="65">
        <f>D49*2</f>
        <v>0</v>
      </c>
      <c r="E55" s="11" t="s">
        <v>63</v>
      </c>
      <c r="F55" s="26">
        <f>D55*C55</f>
        <v>0</v>
      </c>
    </row>
    <row r="56" spans="1:6" ht="15" x14ac:dyDescent="0.25">
      <c r="A56" s="7"/>
      <c r="B56" s="13" t="s">
        <v>55</v>
      </c>
      <c r="C56" s="14"/>
      <c r="D56" s="43"/>
      <c r="E56" s="14"/>
      <c r="F56" s="15"/>
    </row>
    <row r="57" spans="1:6" x14ac:dyDescent="0.2">
      <c r="A57" s="7" t="s">
        <v>49</v>
      </c>
      <c r="B57" s="7" t="s">
        <v>56</v>
      </c>
      <c r="C57" s="24">
        <v>10000</v>
      </c>
      <c r="D57" s="65"/>
      <c r="E57" s="11" t="s">
        <v>64</v>
      </c>
      <c r="F57" s="22">
        <f>D57*C57</f>
        <v>0</v>
      </c>
    </row>
    <row r="58" spans="1:6" x14ac:dyDescent="0.2">
      <c r="A58" s="7" t="s">
        <v>50</v>
      </c>
      <c r="B58" s="16" t="s">
        <v>73</v>
      </c>
      <c r="C58" s="25">
        <v>20</v>
      </c>
      <c r="D58" s="64"/>
      <c r="E58" s="11" t="s">
        <v>132</v>
      </c>
      <c r="F58" s="8">
        <f>D58*C58</f>
        <v>0</v>
      </c>
    </row>
    <row r="59" spans="1:6" ht="57" x14ac:dyDescent="0.2">
      <c r="A59" s="7" t="s">
        <v>51</v>
      </c>
      <c r="B59" s="17" t="s">
        <v>68</v>
      </c>
      <c r="C59" s="25" t="s">
        <v>62</v>
      </c>
      <c r="D59" s="66"/>
      <c r="E59" s="23" t="s">
        <v>61</v>
      </c>
      <c r="F59" s="25" t="s">
        <v>62</v>
      </c>
    </row>
    <row r="60" spans="1:6" ht="57" x14ac:dyDescent="0.2">
      <c r="A60" s="7" t="s">
        <v>57</v>
      </c>
      <c r="B60" s="17" t="s">
        <v>69</v>
      </c>
      <c r="C60" s="25" t="s">
        <v>62</v>
      </c>
      <c r="D60" s="66"/>
      <c r="E60" s="23" t="s">
        <v>61</v>
      </c>
      <c r="F60" s="25" t="s">
        <v>62</v>
      </c>
    </row>
    <row r="61" spans="1:6" ht="14.25" customHeight="1" x14ac:dyDescent="0.2">
      <c r="A61" s="7" t="s">
        <v>58</v>
      </c>
      <c r="B61" s="9" t="s">
        <v>59</v>
      </c>
      <c r="C61" s="27" t="s">
        <v>62</v>
      </c>
      <c r="D61" s="67"/>
      <c r="E61" s="12" t="s">
        <v>61</v>
      </c>
      <c r="F61" s="27" t="s">
        <v>62</v>
      </c>
    </row>
    <row r="62" spans="1:6" ht="14.25" customHeight="1" x14ac:dyDescent="0.25">
      <c r="A62" s="10"/>
      <c r="B62" s="35" t="s">
        <v>105</v>
      </c>
      <c r="C62" s="7"/>
      <c r="D62" s="7"/>
      <c r="E62" s="7"/>
      <c r="F62" s="36">
        <f>F48+F49+F51+F52+F54+F55+F57+F58</f>
        <v>0</v>
      </c>
    </row>
    <row r="63" spans="1:6" ht="15" x14ac:dyDescent="0.25">
      <c r="A63" s="18"/>
      <c r="B63" s="19"/>
      <c r="C63" s="18"/>
      <c r="D63" s="18"/>
      <c r="E63" s="18"/>
      <c r="F63" s="28"/>
    </row>
    <row r="64" spans="1:6" ht="15" x14ac:dyDescent="0.25">
      <c r="A64" s="18"/>
      <c r="B64" s="19"/>
      <c r="C64" s="18"/>
      <c r="D64" s="18"/>
      <c r="E64" s="18"/>
      <c r="F64" s="28"/>
    </row>
    <row r="65" spans="1:6" ht="15" x14ac:dyDescent="0.25">
      <c r="B65" s="34" t="s">
        <v>80</v>
      </c>
      <c r="C65" s="34"/>
      <c r="D65" s="34"/>
      <c r="E65" s="34"/>
      <c r="F65" s="34"/>
    </row>
    <row r="66" spans="1:6" x14ac:dyDescent="0.2">
      <c r="A66" s="78" t="s">
        <v>40</v>
      </c>
      <c r="B66" s="79" t="s">
        <v>0</v>
      </c>
      <c r="C66" s="79" t="s">
        <v>54</v>
      </c>
      <c r="D66" s="79" t="s">
        <v>99</v>
      </c>
      <c r="E66" s="79" t="s">
        <v>53</v>
      </c>
      <c r="F66" s="79" t="s">
        <v>12</v>
      </c>
    </row>
    <row r="67" spans="1:6" x14ac:dyDescent="0.2">
      <c r="A67" s="78"/>
      <c r="B67" s="79"/>
      <c r="C67" s="79"/>
      <c r="D67" s="79"/>
      <c r="E67" s="79"/>
      <c r="F67" s="79"/>
    </row>
    <row r="68" spans="1:6" ht="15" x14ac:dyDescent="0.25">
      <c r="A68" s="3"/>
      <c r="B68" s="4" t="s">
        <v>42</v>
      </c>
      <c r="C68" s="5"/>
      <c r="D68" s="5"/>
      <c r="E68" s="5"/>
      <c r="F68" s="5"/>
    </row>
    <row r="69" spans="1:6" x14ac:dyDescent="0.2">
      <c r="A69" s="7" t="s">
        <v>43</v>
      </c>
      <c r="B69" s="7" t="s">
        <v>41</v>
      </c>
      <c r="C69" s="8">
        <v>2080</v>
      </c>
      <c r="D69" s="64"/>
      <c r="E69" s="11" t="s">
        <v>63</v>
      </c>
      <c r="F69" s="21">
        <f>D69*C69</f>
        <v>0</v>
      </c>
    </row>
    <row r="70" spans="1:6" x14ac:dyDescent="0.2">
      <c r="A70" s="7" t="s">
        <v>44</v>
      </c>
      <c r="B70" s="7" t="s">
        <v>52</v>
      </c>
      <c r="C70" s="8">
        <v>2080</v>
      </c>
      <c r="D70" s="64"/>
      <c r="E70" s="11" t="s">
        <v>63</v>
      </c>
      <c r="F70" s="21">
        <f>D70*C70</f>
        <v>0</v>
      </c>
    </row>
    <row r="71" spans="1:6" ht="15" x14ac:dyDescent="0.25">
      <c r="A71" s="7"/>
      <c r="B71" s="4" t="s">
        <v>71</v>
      </c>
      <c r="C71" s="5"/>
      <c r="D71" s="42"/>
      <c r="E71" s="5"/>
      <c r="F71" s="5"/>
    </row>
    <row r="72" spans="1:6" x14ac:dyDescent="0.2">
      <c r="A72" s="7" t="s">
        <v>45</v>
      </c>
      <c r="B72" s="7" t="s">
        <v>41</v>
      </c>
      <c r="C72" s="8">
        <v>300</v>
      </c>
      <c r="D72" s="64">
        <f>D69*1.5</f>
        <v>0</v>
      </c>
      <c r="E72" s="11" t="s">
        <v>63</v>
      </c>
      <c r="F72" s="21">
        <f>D72*C72</f>
        <v>0</v>
      </c>
    </row>
    <row r="73" spans="1:6" x14ac:dyDescent="0.2">
      <c r="A73" s="7" t="s">
        <v>46</v>
      </c>
      <c r="B73" s="7" t="s">
        <v>52</v>
      </c>
      <c r="C73" s="8">
        <v>300</v>
      </c>
      <c r="D73" s="64">
        <f>D70*1.5</f>
        <v>0</v>
      </c>
      <c r="E73" s="11" t="s">
        <v>63</v>
      </c>
      <c r="F73" s="21">
        <f>D73*C73</f>
        <v>0</v>
      </c>
    </row>
    <row r="74" spans="1:6" ht="15" x14ac:dyDescent="0.25">
      <c r="A74" s="7"/>
      <c r="B74" s="5" t="s">
        <v>72</v>
      </c>
      <c r="C74" s="5"/>
      <c r="D74" s="42"/>
      <c r="E74" s="5"/>
      <c r="F74" s="5"/>
    </row>
    <row r="75" spans="1:6" x14ac:dyDescent="0.2">
      <c r="A75" s="7" t="s">
        <v>47</v>
      </c>
      <c r="B75" s="7" t="s">
        <v>41</v>
      </c>
      <c r="C75" s="8">
        <v>300</v>
      </c>
      <c r="D75" s="65">
        <f>D69*2</f>
        <v>0</v>
      </c>
      <c r="E75" s="11" t="s">
        <v>63</v>
      </c>
      <c r="F75" s="22">
        <f>D75*C75</f>
        <v>0</v>
      </c>
    </row>
    <row r="76" spans="1:6" x14ac:dyDescent="0.2">
      <c r="A76" s="7" t="s">
        <v>48</v>
      </c>
      <c r="B76" s="7" t="s">
        <v>52</v>
      </c>
      <c r="C76" s="8">
        <v>300</v>
      </c>
      <c r="D76" s="65">
        <f>D70*2</f>
        <v>0</v>
      </c>
      <c r="E76" s="11" t="s">
        <v>63</v>
      </c>
      <c r="F76" s="26">
        <f>D76*C76</f>
        <v>0</v>
      </c>
    </row>
    <row r="77" spans="1:6" ht="15" x14ac:dyDescent="0.25">
      <c r="A77" s="7"/>
      <c r="B77" s="13" t="s">
        <v>55</v>
      </c>
      <c r="C77" s="14"/>
      <c r="D77" s="43"/>
      <c r="E77" s="14"/>
      <c r="F77" s="15"/>
    </row>
    <row r="78" spans="1:6" x14ac:dyDescent="0.2">
      <c r="A78" s="7" t="s">
        <v>49</v>
      </c>
      <c r="B78" s="7" t="s">
        <v>56</v>
      </c>
      <c r="C78" s="24">
        <v>10000</v>
      </c>
      <c r="D78" s="65"/>
      <c r="E78" s="11" t="s">
        <v>64</v>
      </c>
      <c r="F78" s="22">
        <f>D78*C78</f>
        <v>0</v>
      </c>
    </row>
    <row r="79" spans="1:6" x14ac:dyDescent="0.2">
      <c r="A79" s="7" t="s">
        <v>50</v>
      </c>
      <c r="B79" s="16" t="s">
        <v>73</v>
      </c>
      <c r="C79" s="25">
        <v>20</v>
      </c>
      <c r="D79" s="64"/>
      <c r="E79" s="11" t="s">
        <v>132</v>
      </c>
      <c r="F79" s="8">
        <f>D79*C79</f>
        <v>0</v>
      </c>
    </row>
    <row r="80" spans="1:6" ht="57" x14ac:dyDescent="0.2">
      <c r="A80" s="7" t="s">
        <v>51</v>
      </c>
      <c r="B80" s="17" t="s">
        <v>68</v>
      </c>
      <c r="C80" s="25" t="s">
        <v>62</v>
      </c>
      <c r="D80" s="66"/>
      <c r="E80" s="23" t="s">
        <v>61</v>
      </c>
      <c r="F80" s="25" t="s">
        <v>62</v>
      </c>
    </row>
    <row r="81" spans="1:6" ht="14.25" customHeight="1" x14ac:dyDescent="0.2">
      <c r="A81" s="7" t="s">
        <v>57</v>
      </c>
      <c r="B81" s="17" t="s">
        <v>69</v>
      </c>
      <c r="C81" s="25" t="s">
        <v>62</v>
      </c>
      <c r="D81" s="66"/>
      <c r="E81" s="23" t="s">
        <v>61</v>
      </c>
      <c r="F81" s="25" t="s">
        <v>62</v>
      </c>
    </row>
    <row r="82" spans="1:6" ht="14.25" customHeight="1" x14ac:dyDescent="0.2">
      <c r="A82" s="7" t="s">
        <v>58</v>
      </c>
      <c r="B82" s="9" t="s">
        <v>59</v>
      </c>
      <c r="C82" s="27" t="s">
        <v>62</v>
      </c>
      <c r="D82" s="67"/>
      <c r="E82" s="12" t="s">
        <v>61</v>
      </c>
      <c r="F82" s="27" t="s">
        <v>62</v>
      </c>
    </row>
    <row r="83" spans="1:6" ht="15" x14ac:dyDescent="0.25">
      <c r="A83" s="10"/>
      <c r="B83" s="35" t="s">
        <v>104</v>
      </c>
      <c r="C83" s="7"/>
      <c r="D83" s="7"/>
      <c r="E83" s="7"/>
      <c r="F83" s="36">
        <f>F69+F70+F72+F73+F75+F76+F78+F79</f>
        <v>0</v>
      </c>
    </row>
    <row r="84" spans="1:6" ht="15" x14ac:dyDescent="0.25">
      <c r="A84" s="18"/>
      <c r="B84" s="19"/>
      <c r="C84" s="18"/>
      <c r="D84" s="18"/>
      <c r="E84" s="18"/>
      <c r="F84" s="28"/>
    </row>
    <row r="85" spans="1:6" ht="15" x14ac:dyDescent="0.25">
      <c r="A85" s="18"/>
      <c r="B85" s="19"/>
      <c r="C85" s="18"/>
      <c r="D85" s="18"/>
      <c r="E85" s="18"/>
      <c r="F85" s="28"/>
    </row>
    <row r="86" spans="1:6" ht="15" x14ac:dyDescent="0.25">
      <c r="B86" s="34" t="s">
        <v>81</v>
      </c>
      <c r="C86" s="34"/>
      <c r="D86" s="34"/>
      <c r="E86" s="34"/>
      <c r="F86" s="34"/>
    </row>
    <row r="87" spans="1:6" x14ac:dyDescent="0.2">
      <c r="A87" s="78" t="s">
        <v>40</v>
      </c>
      <c r="B87" s="79" t="s">
        <v>0</v>
      </c>
      <c r="C87" s="79" t="s">
        <v>54</v>
      </c>
      <c r="D87" s="79" t="s">
        <v>99</v>
      </c>
      <c r="E87" s="79" t="s">
        <v>53</v>
      </c>
      <c r="F87" s="79" t="s">
        <v>12</v>
      </c>
    </row>
    <row r="88" spans="1:6" x14ac:dyDescent="0.2">
      <c r="A88" s="78"/>
      <c r="B88" s="79"/>
      <c r="C88" s="79"/>
      <c r="D88" s="79"/>
      <c r="E88" s="79"/>
      <c r="F88" s="79"/>
    </row>
    <row r="89" spans="1:6" ht="15" x14ac:dyDescent="0.25">
      <c r="A89" s="3"/>
      <c r="B89" s="4" t="s">
        <v>42</v>
      </c>
      <c r="C89" s="5"/>
      <c r="D89" s="5"/>
      <c r="E89" s="5"/>
      <c r="F89" s="5"/>
    </row>
    <row r="90" spans="1:6" x14ac:dyDescent="0.2">
      <c r="A90" s="7" t="s">
        <v>43</v>
      </c>
      <c r="B90" s="7" t="s">
        <v>41</v>
      </c>
      <c r="C90" s="8">
        <v>2080</v>
      </c>
      <c r="D90" s="64"/>
      <c r="E90" s="11" t="s">
        <v>63</v>
      </c>
      <c r="F90" s="21">
        <f>D90*C90</f>
        <v>0</v>
      </c>
    </row>
    <row r="91" spans="1:6" x14ac:dyDescent="0.2">
      <c r="A91" s="7" t="s">
        <v>44</v>
      </c>
      <c r="B91" s="7" t="s">
        <v>52</v>
      </c>
      <c r="C91" s="8">
        <v>2080</v>
      </c>
      <c r="D91" s="64"/>
      <c r="E91" s="11" t="s">
        <v>63</v>
      </c>
      <c r="F91" s="21">
        <f>D91*C91</f>
        <v>0</v>
      </c>
    </row>
    <row r="92" spans="1:6" ht="15" x14ac:dyDescent="0.25">
      <c r="A92" s="7"/>
      <c r="B92" s="4" t="s">
        <v>71</v>
      </c>
      <c r="C92" s="5"/>
      <c r="D92" s="68"/>
      <c r="E92" s="5"/>
      <c r="F92" s="5"/>
    </row>
    <row r="93" spans="1:6" x14ac:dyDescent="0.2">
      <c r="A93" s="7" t="s">
        <v>45</v>
      </c>
      <c r="B93" s="7" t="s">
        <v>41</v>
      </c>
      <c r="C93" s="8">
        <v>300</v>
      </c>
      <c r="D93" s="64">
        <f>D90*1.5</f>
        <v>0</v>
      </c>
      <c r="E93" s="11" t="s">
        <v>63</v>
      </c>
      <c r="F93" s="21">
        <f>D93*C93</f>
        <v>0</v>
      </c>
    </row>
    <row r="94" spans="1:6" x14ac:dyDescent="0.2">
      <c r="A94" s="7" t="s">
        <v>46</v>
      </c>
      <c r="B94" s="7" t="s">
        <v>52</v>
      </c>
      <c r="C94" s="8">
        <v>300</v>
      </c>
      <c r="D94" s="64">
        <f>D91*1.5</f>
        <v>0</v>
      </c>
      <c r="E94" s="11" t="s">
        <v>63</v>
      </c>
      <c r="F94" s="21">
        <f>D94*C94</f>
        <v>0</v>
      </c>
    </row>
    <row r="95" spans="1:6" ht="15" x14ac:dyDescent="0.25">
      <c r="A95" s="7"/>
      <c r="B95" s="5" t="s">
        <v>72</v>
      </c>
      <c r="C95" s="5"/>
      <c r="D95" s="68"/>
      <c r="E95" s="5"/>
      <c r="F95" s="5"/>
    </row>
    <row r="96" spans="1:6" x14ac:dyDescent="0.2">
      <c r="A96" s="7" t="s">
        <v>47</v>
      </c>
      <c r="B96" s="7" t="s">
        <v>41</v>
      </c>
      <c r="C96" s="8">
        <v>300</v>
      </c>
      <c r="D96" s="65">
        <f>D90*2</f>
        <v>0</v>
      </c>
      <c r="E96" s="11" t="s">
        <v>63</v>
      </c>
      <c r="F96" s="22">
        <f>D96*C96</f>
        <v>0</v>
      </c>
    </row>
    <row r="97" spans="1:6" x14ac:dyDescent="0.2">
      <c r="A97" s="7" t="s">
        <v>48</v>
      </c>
      <c r="B97" s="7" t="s">
        <v>52</v>
      </c>
      <c r="C97" s="8">
        <v>300</v>
      </c>
      <c r="D97" s="65">
        <f>D91*2</f>
        <v>0</v>
      </c>
      <c r="E97" s="11" t="s">
        <v>63</v>
      </c>
      <c r="F97" s="26">
        <f>D97*C97</f>
        <v>0</v>
      </c>
    </row>
    <row r="98" spans="1:6" ht="15" x14ac:dyDescent="0.25">
      <c r="A98" s="7"/>
      <c r="B98" s="13" t="s">
        <v>55</v>
      </c>
      <c r="C98" s="14"/>
      <c r="D98" s="69"/>
      <c r="E98" s="14"/>
      <c r="F98" s="15"/>
    </row>
    <row r="99" spans="1:6" x14ac:dyDescent="0.2">
      <c r="A99" s="7" t="s">
        <v>49</v>
      </c>
      <c r="B99" s="7" t="s">
        <v>56</v>
      </c>
      <c r="C99" s="24">
        <v>10000</v>
      </c>
      <c r="D99" s="65"/>
      <c r="E99" s="11" t="s">
        <v>64</v>
      </c>
      <c r="F99" s="22">
        <f>D99*C99</f>
        <v>0</v>
      </c>
    </row>
    <row r="100" spans="1:6" x14ac:dyDescent="0.2">
      <c r="A100" s="7" t="s">
        <v>50</v>
      </c>
      <c r="B100" s="16" t="s">
        <v>73</v>
      </c>
      <c r="C100" s="25">
        <v>20</v>
      </c>
      <c r="D100" s="64"/>
      <c r="E100" s="11" t="s">
        <v>132</v>
      </c>
      <c r="F100" s="8">
        <f>D100*C100</f>
        <v>0</v>
      </c>
    </row>
    <row r="101" spans="1:6" ht="57" x14ac:dyDescent="0.2">
      <c r="A101" s="7" t="s">
        <v>51</v>
      </c>
      <c r="B101" s="17" t="s">
        <v>68</v>
      </c>
      <c r="C101" s="25" t="s">
        <v>62</v>
      </c>
      <c r="D101" s="66"/>
      <c r="E101" s="23" t="s">
        <v>61</v>
      </c>
      <c r="F101" s="25" t="s">
        <v>62</v>
      </c>
    </row>
    <row r="102" spans="1:6" ht="57" x14ac:dyDescent="0.2">
      <c r="A102" s="7" t="s">
        <v>57</v>
      </c>
      <c r="B102" s="17" t="s">
        <v>69</v>
      </c>
      <c r="C102" s="25" t="s">
        <v>62</v>
      </c>
      <c r="D102" s="66"/>
      <c r="E102" s="23" t="s">
        <v>61</v>
      </c>
      <c r="F102" s="25" t="s">
        <v>62</v>
      </c>
    </row>
    <row r="103" spans="1:6" x14ac:dyDescent="0.2">
      <c r="A103" s="7" t="s">
        <v>58</v>
      </c>
      <c r="B103" s="9" t="s">
        <v>59</v>
      </c>
      <c r="C103" s="27" t="s">
        <v>62</v>
      </c>
      <c r="D103" s="67"/>
      <c r="E103" s="12" t="s">
        <v>61</v>
      </c>
      <c r="F103" s="27" t="s">
        <v>62</v>
      </c>
    </row>
    <row r="104" spans="1:6" ht="15" x14ac:dyDescent="0.25">
      <c r="A104" s="10"/>
      <c r="B104" s="35" t="s">
        <v>101</v>
      </c>
      <c r="C104" s="7"/>
      <c r="D104" s="7"/>
      <c r="E104" s="7"/>
      <c r="F104" s="36">
        <f>F90+F91+F93+F94+F96+F97+F99+F100</f>
        <v>0</v>
      </c>
    </row>
    <row r="105" spans="1:6" ht="15" x14ac:dyDescent="0.25">
      <c r="A105" s="18"/>
      <c r="B105" s="19"/>
      <c r="C105" s="18"/>
      <c r="D105" s="18"/>
      <c r="E105" s="18"/>
      <c r="F105" s="28"/>
    </row>
    <row r="106" spans="1:6" ht="15" x14ac:dyDescent="0.25">
      <c r="A106" s="18"/>
      <c r="B106" s="19"/>
      <c r="C106" s="18"/>
      <c r="D106" s="18"/>
      <c r="E106" s="18"/>
      <c r="F106" s="28"/>
    </row>
    <row r="107" spans="1:6" ht="15" x14ac:dyDescent="0.25">
      <c r="A107" s="18"/>
      <c r="B107" s="19"/>
      <c r="C107" s="18"/>
      <c r="D107" s="18"/>
      <c r="E107" s="18"/>
      <c r="F107" s="28"/>
    </row>
    <row r="108" spans="1:6" ht="15" x14ac:dyDescent="0.25">
      <c r="A108" s="18"/>
      <c r="B108" s="19"/>
      <c r="C108" s="18"/>
      <c r="D108" s="18"/>
      <c r="E108" s="18"/>
      <c r="F108" s="28"/>
    </row>
    <row r="109" spans="1:6" ht="15" x14ac:dyDescent="0.25">
      <c r="A109" s="18"/>
      <c r="B109" s="80" t="s">
        <v>100</v>
      </c>
      <c r="C109" s="80"/>
      <c r="D109" s="18"/>
      <c r="E109" s="18"/>
      <c r="F109" s="28"/>
    </row>
    <row r="110" spans="1:6" ht="15" x14ac:dyDescent="0.25">
      <c r="A110" s="18"/>
      <c r="D110" s="18"/>
      <c r="E110" s="18"/>
      <c r="F110" s="28"/>
    </row>
    <row r="111" spans="1:6" ht="15" x14ac:dyDescent="0.25">
      <c r="A111" s="18"/>
      <c r="B111" s="7" t="s">
        <v>88</v>
      </c>
      <c r="C111" s="8">
        <f>F20</f>
        <v>0</v>
      </c>
      <c r="D111" s="18"/>
      <c r="E111" s="18"/>
      <c r="F111" s="28"/>
    </row>
    <row r="112" spans="1:6" ht="15" x14ac:dyDescent="0.25">
      <c r="A112" s="18"/>
      <c r="B112" s="7" t="s">
        <v>89</v>
      </c>
      <c r="C112" s="8">
        <f>F41</f>
        <v>0</v>
      </c>
      <c r="D112" s="18"/>
      <c r="E112" s="18"/>
      <c r="F112" s="28"/>
    </row>
    <row r="113" spans="1:6" ht="15" x14ac:dyDescent="0.25">
      <c r="A113" s="18"/>
      <c r="B113" s="7" t="s">
        <v>90</v>
      </c>
      <c r="C113" s="8">
        <f>F62</f>
        <v>0</v>
      </c>
      <c r="D113" s="18"/>
      <c r="E113" s="18"/>
      <c r="F113" s="28"/>
    </row>
    <row r="114" spans="1:6" ht="15" x14ac:dyDescent="0.25">
      <c r="A114" s="18"/>
      <c r="B114" s="7" t="s">
        <v>102</v>
      </c>
      <c r="C114" s="8">
        <f>F83</f>
        <v>0</v>
      </c>
      <c r="D114" s="18"/>
      <c r="E114" s="18"/>
      <c r="F114" s="28"/>
    </row>
    <row r="115" spans="1:6" ht="15" x14ac:dyDescent="0.25">
      <c r="A115" s="18"/>
      <c r="B115" s="7" t="s">
        <v>91</v>
      </c>
      <c r="C115" s="8">
        <f>F104</f>
        <v>0</v>
      </c>
      <c r="D115" s="18"/>
      <c r="E115" s="18"/>
      <c r="F115" s="28"/>
    </row>
    <row r="116" spans="1:6" ht="15" x14ac:dyDescent="0.25">
      <c r="A116" s="18"/>
      <c r="B116" s="31" t="s">
        <v>103</v>
      </c>
      <c r="C116" s="8">
        <f>SUM(C111:C115)</f>
        <v>0</v>
      </c>
      <c r="D116" s="18"/>
      <c r="E116" s="18"/>
      <c r="F116" s="28"/>
    </row>
    <row r="117" spans="1:6" ht="15" x14ac:dyDescent="0.25">
      <c r="A117" s="18"/>
      <c r="B117" s="19"/>
      <c r="C117" s="18"/>
      <c r="D117" s="18"/>
      <c r="E117" s="18"/>
      <c r="F117" s="28"/>
    </row>
    <row r="118" spans="1:6" ht="15" x14ac:dyDescent="0.25">
      <c r="A118" s="18"/>
      <c r="B118" s="19"/>
      <c r="C118" s="18"/>
      <c r="D118" s="18"/>
      <c r="E118" s="18"/>
      <c r="F118" s="28"/>
    </row>
    <row r="119" spans="1:6" ht="15" x14ac:dyDescent="0.25">
      <c r="A119" s="18"/>
      <c r="B119" s="19"/>
      <c r="C119" s="18"/>
      <c r="D119" s="18"/>
      <c r="E119" s="18"/>
      <c r="F119" s="28"/>
    </row>
    <row r="120" spans="1:6" ht="15" x14ac:dyDescent="0.25">
      <c r="A120" s="18"/>
      <c r="B120" s="19"/>
      <c r="C120" s="18"/>
      <c r="D120" s="18"/>
      <c r="E120" s="18"/>
      <c r="F120" s="28"/>
    </row>
    <row r="121" spans="1:6" ht="15" x14ac:dyDescent="0.25">
      <c r="A121" s="18"/>
      <c r="B121" s="90" t="s">
        <v>127</v>
      </c>
      <c r="C121" s="18"/>
      <c r="D121" s="18"/>
      <c r="E121" s="18"/>
      <c r="F121" s="28"/>
    </row>
    <row r="122" spans="1:6" ht="15" x14ac:dyDescent="0.25">
      <c r="A122" s="18"/>
      <c r="B122" s="90"/>
      <c r="C122" s="18"/>
      <c r="D122" s="18"/>
      <c r="E122" s="18"/>
      <c r="F122" s="28"/>
    </row>
    <row r="123" spans="1:6" ht="15" x14ac:dyDescent="0.25">
      <c r="A123" s="18"/>
      <c r="B123" s="90"/>
      <c r="C123" s="18"/>
      <c r="D123" s="18"/>
      <c r="E123" s="18"/>
      <c r="F123" s="28"/>
    </row>
    <row r="124" spans="1:6" ht="15" x14ac:dyDescent="0.25">
      <c r="A124" s="18"/>
      <c r="B124" s="90"/>
      <c r="C124" s="18"/>
      <c r="D124" s="18"/>
      <c r="E124" s="18"/>
      <c r="F124" s="28"/>
    </row>
    <row r="125" spans="1:6" ht="15" x14ac:dyDescent="0.25">
      <c r="A125" s="18"/>
      <c r="B125" s="90"/>
      <c r="C125" s="18"/>
      <c r="D125" s="18"/>
      <c r="E125" s="18"/>
      <c r="F125" s="28"/>
    </row>
    <row r="126" spans="1:6" ht="15" x14ac:dyDescent="0.25">
      <c r="A126" s="18"/>
      <c r="B126" s="90"/>
      <c r="C126" s="18"/>
      <c r="D126" s="18"/>
      <c r="E126" s="18"/>
      <c r="F126" s="28"/>
    </row>
    <row r="127" spans="1:6" ht="15" x14ac:dyDescent="0.25">
      <c r="A127" s="18"/>
      <c r="B127" s="90"/>
      <c r="C127" s="18"/>
      <c r="D127" s="18"/>
      <c r="E127" s="18"/>
      <c r="F127" s="28"/>
    </row>
    <row r="128" spans="1:6" ht="15" x14ac:dyDescent="0.25">
      <c r="A128" s="18"/>
      <c r="B128" s="90"/>
      <c r="C128" s="18"/>
      <c r="D128" s="18"/>
      <c r="E128" s="18"/>
      <c r="F128" s="28"/>
    </row>
    <row r="129" spans="1:6" ht="15" x14ac:dyDescent="0.25">
      <c r="A129" s="18"/>
      <c r="B129" s="90"/>
      <c r="C129" s="18"/>
      <c r="D129" s="18"/>
      <c r="E129" s="18"/>
      <c r="F129" s="28"/>
    </row>
    <row r="130" spans="1:6" ht="15" x14ac:dyDescent="0.25">
      <c r="A130" s="18"/>
      <c r="B130" s="90"/>
      <c r="C130" s="18"/>
      <c r="D130" s="18"/>
      <c r="E130" s="18"/>
      <c r="F130" s="28"/>
    </row>
    <row r="131" spans="1:6" ht="15" x14ac:dyDescent="0.25">
      <c r="A131" s="18"/>
      <c r="B131" s="90"/>
      <c r="C131" s="18"/>
      <c r="D131" s="18"/>
      <c r="E131" s="18"/>
      <c r="F131" s="28"/>
    </row>
    <row r="132" spans="1:6" ht="15" x14ac:dyDescent="0.25">
      <c r="A132" s="18"/>
      <c r="B132" s="19"/>
      <c r="C132" s="18"/>
      <c r="D132" s="18"/>
      <c r="E132" s="18"/>
      <c r="F132" s="28"/>
    </row>
    <row r="133" spans="1:6" ht="15.75" thickBot="1" x14ac:dyDescent="0.3">
      <c r="A133" s="18"/>
      <c r="B133" s="19"/>
      <c r="C133" s="18"/>
      <c r="D133" s="18"/>
      <c r="E133" s="18"/>
      <c r="F133" s="28"/>
    </row>
    <row r="134" spans="1:6" ht="15" x14ac:dyDescent="0.25">
      <c r="A134" s="18"/>
      <c r="B134" s="86" t="s">
        <v>129</v>
      </c>
      <c r="C134" s="91"/>
      <c r="D134" s="18"/>
      <c r="E134" s="18"/>
      <c r="F134" s="28"/>
    </row>
    <row r="135" spans="1:6" ht="15.75" thickBot="1" x14ac:dyDescent="0.3">
      <c r="A135" s="18"/>
      <c r="B135" s="87"/>
      <c r="C135" s="92"/>
      <c r="D135" s="18"/>
      <c r="E135" s="18"/>
      <c r="F135" s="28"/>
    </row>
    <row r="136" spans="1:6" ht="15.75" thickBot="1" x14ac:dyDescent="0.3">
      <c r="A136" s="18"/>
      <c r="D136" s="18"/>
      <c r="E136" s="18"/>
      <c r="F136" s="28"/>
    </row>
    <row r="137" spans="1:6" ht="15" x14ac:dyDescent="0.25">
      <c r="A137" s="18"/>
      <c r="B137" s="86" t="s">
        <v>130</v>
      </c>
      <c r="C137" s="91"/>
      <c r="D137" s="18"/>
      <c r="E137" s="18"/>
      <c r="F137" s="28"/>
    </row>
    <row r="138" spans="1:6" ht="15.75" thickBot="1" x14ac:dyDescent="0.3">
      <c r="A138" s="18"/>
      <c r="B138" s="87"/>
      <c r="C138" s="92"/>
      <c r="D138" s="18"/>
      <c r="E138" s="18"/>
      <c r="F138" s="28"/>
    </row>
    <row r="139" spans="1:6" ht="15.75" thickBot="1" x14ac:dyDescent="0.3">
      <c r="A139" s="18"/>
      <c r="D139" s="18"/>
      <c r="E139" s="18"/>
      <c r="F139" s="28"/>
    </row>
    <row r="140" spans="1:6" ht="15" x14ac:dyDescent="0.25">
      <c r="A140" s="18"/>
      <c r="B140" s="86" t="s">
        <v>131</v>
      </c>
      <c r="C140" s="88"/>
      <c r="D140" s="18"/>
      <c r="E140" s="18"/>
      <c r="F140" s="28"/>
    </row>
    <row r="141" spans="1:6" ht="15.75" thickBot="1" x14ac:dyDescent="0.3">
      <c r="A141" s="18"/>
      <c r="B141" s="87"/>
      <c r="C141" s="89"/>
      <c r="D141" s="18"/>
      <c r="E141" s="18"/>
      <c r="F141" s="28"/>
    </row>
    <row r="142" spans="1:6" ht="15" x14ac:dyDescent="0.25">
      <c r="A142" s="18"/>
      <c r="B142" s="19"/>
      <c r="C142" s="18"/>
      <c r="D142" s="18"/>
      <c r="E142" s="18"/>
      <c r="F142" s="28"/>
    </row>
    <row r="143" spans="1:6" ht="15" x14ac:dyDescent="0.25">
      <c r="A143" s="18"/>
      <c r="B143" s="19"/>
      <c r="C143" s="18"/>
      <c r="D143" s="18"/>
      <c r="E143" s="18"/>
      <c r="F143" s="28"/>
    </row>
    <row r="144" spans="1:6" ht="15" x14ac:dyDescent="0.25">
      <c r="A144" s="18"/>
      <c r="B144" s="19"/>
      <c r="C144" s="18"/>
      <c r="D144" s="18"/>
      <c r="E144" s="18"/>
      <c r="F144" s="28"/>
    </row>
    <row r="145" spans="1:6" ht="15" x14ac:dyDescent="0.25">
      <c r="A145" s="18"/>
      <c r="B145" s="19"/>
      <c r="C145" s="18"/>
      <c r="D145" s="18"/>
      <c r="E145" s="18"/>
      <c r="F145" s="28"/>
    </row>
    <row r="146" spans="1:6" ht="15" x14ac:dyDescent="0.25">
      <c r="A146" s="18"/>
      <c r="B146" s="19"/>
      <c r="C146" s="18"/>
      <c r="D146" s="18"/>
      <c r="E146" s="18"/>
      <c r="F146" s="28"/>
    </row>
    <row r="147" spans="1:6" ht="15" x14ac:dyDescent="0.25">
      <c r="A147" s="18"/>
      <c r="B147" s="19"/>
      <c r="C147" s="18"/>
      <c r="D147" s="18"/>
      <c r="E147" s="18"/>
      <c r="F147" s="28"/>
    </row>
    <row r="148" spans="1:6" ht="15" x14ac:dyDescent="0.25">
      <c r="A148" s="18"/>
      <c r="B148" s="19"/>
      <c r="C148" s="18"/>
      <c r="D148" s="18"/>
      <c r="E148" s="18"/>
      <c r="F148" s="28"/>
    </row>
    <row r="149" spans="1:6" ht="15" x14ac:dyDescent="0.25">
      <c r="A149" s="18"/>
      <c r="B149" s="19"/>
      <c r="C149" s="18"/>
      <c r="D149" s="18"/>
      <c r="E149" s="18"/>
      <c r="F149" s="28"/>
    </row>
    <row r="150" spans="1:6" ht="15" x14ac:dyDescent="0.25">
      <c r="A150" s="18"/>
      <c r="B150" s="19"/>
      <c r="C150" s="18"/>
      <c r="D150" s="18"/>
      <c r="E150" s="18"/>
      <c r="F150" s="28"/>
    </row>
    <row r="151" spans="1:6" ht="15" x14ac:dyDescent="0.25">
      <c r="A151" s="18"/>
      <c r="B151" s="19"/>
      <c r="C151" s="18"/>
      <c r="D151" s="18"/>
      <c r="E151" s="18"/>
      <c r="F151" s="28"/>
    </row>
    <row r="152" spans="1:6" ht="15" x14ac:dyDescent="0.25">
      <c r="A152" s="18"/>
      <c r="B152" s="19"/>
      <c r="C152" s="18"/>
      <c r="D152" s="18"/>
      <c r="E152" s="18"/>
      <c r="F152" s="28"/>
    </row>
    <row r="153" spans="1:6" ht="15" x14ac:dyDescent="0.25">
      <c r="A153" s="18"/>
      <c r="B153" s="19"/>
      <c r="C153" s="18"/>
      <c r="D153" s="18"/>
      <c r="E153" s="18"/>
      <c r="F153" s="28"/>
    </row>
    <row r="154" spans="1:6" ht="15" x14ac:dyDescent="0.25">
      <c r="A154" s="18"/>
      <c r="B154" s="19"/>
      <c r="C154" s="18"/>
      <c r="D154" s="18"/>
      <c r="E154" s="18"/>
      <c r="F154" s="28"/>
    </row>
    <row r="155" spans="1:6" ht="15" x14ac:dyDescent="0.25">
      <c r="A155" s="18"/>
      <c r="B155" s="19"/>
      <c r="C155" s="18"/>
      <c r="D155" s="18"/>
      <c r="E155" s="18"/>
      <c r="F155" s="28"/>
    </row>
    <row r="156" spans="1:6" ht="15" x14ac:dyDescent="0.25">
      <c r="A156" s="18"/>
      <c r="B156" s="19"/>
      <c r="C156" s="18"/>
      <c r="D156" s="18"/>
      <c r="E156" s="18"/>
      <c r="F156" s="28"/>
    </row>
    <row r="157" spans="1:6" ht="15" x14ac:dyDescent="0.25">
      <c r="A157" s="18"/>
      <c r="B157" s="19"/>
      <c r="C157" s="18"/>
      <c r="D157" s="18"/>
      <c r="E157" s="18"/>
      <c r="F157" s="28"/>
    </row>
    <row r="158" spans="1:6" ht="15" x14ac:dyDescent="0.25">
      <c r="A158" s="18"/>
      <c r="B158" s="19"/>
      <c r="C158" s="18"/>
      <c r="D158" s="18"/>
      <c r="E158" s="18"/>
      <c r="F158" s="28"/>
    </row>
    <row r="159" spans="1:6" ht="15" x14ac:dyDescent="0.25">
      <c r="A159" s="18"/>
      <c r="B159" s="19"/>
      <c r="C159" s="18"/>
      <c r="D159" s="18"/>
      <c r="E159" s="18"/>
      <c r="F159" s="28"/>
    </row>
    <row r="160" spans="1:6" ht="15" x14ac:dyDescent="0.25">
      <c r="A160" s="18"/>
      <c r="B160" s="19"/>
      <c r="C160" s="18"/>
      <c r="D160" s="18"/>
      <c r="E160" s="18"/>
      <c r="F160" s="28"/>
    </row>
    <row r="161" spans="1:6" ht="15" x14ac:dyDescent="0.25">
      <c r="A161" s="18"/>
      <c r="B161" s="19"/>
      <c r="C161" s="18"/>
      <c r="D161" s="18"/>
      <c r="E161" s="18"/>
      <c r="F161" s="28"/>
    </row>
    <row r="162" spans="1:6" ht="15" x14ac:dyDescent="0.25">
      <c r="A162" s="18"/>
      <c r="B162" s="19"/>
      <c r="C162" s="18"/>
      <c r="D162" s="18"/>
      <c r="E162" s="18"/>
      <c r="F162" s="28"/>
    </row>
    <row r="163" spans="1:6" ht="15" x14ac:dyDescent="0.25">
      <c r="A163" s="18"/>
      <c r="B163" s="19"/>
      <c r="C163" s="18"/>
      <c r="D163" s="18"/>
      <c r="E163" s="18"/>
      <c r="F163" s="28"/>
    </row>
    <row r="164" spans="1:6" ht="15" x14ac:dyDescent="0.25">
      <c r="A164" s="18"/>
      <c r="B164" s="19"/>
      <c r="C164" s="18"/>
      <c r="D164" s="18"/>
      <c r="E164" s="18"/>
      <c r="F164" s="28"/>
    </row>
    <row r="165" spans="1:6" ht="15" x14ac:dyDescent="0.25">
      <c r="A165" s="18"/>
      <c r="B165" s="19"/>
      <c r="C165" s="18"/>
      <c r="D165" s="18"/>
      <c r="E165" s="18"/>
      <c r="F165" s="28"/>
    </row>
    <row r="166" spans="1:6" ht="15" x14ac:dyDescent="0.25">
      <c r="A166" s="18"/>
      <c r="B166" s="19"/>
      <c r="C166" s="18"/>
      <c r="D166" s="18"/>
      <c r="E166" s="18"/>
      <c r="F166" s="28"/>
    </row>
    <row r="167" spans="1:6" ht="15" x14ac:dyDescent="0.25">
      <c r="A167" s="18"/>
      <c r="B167" s="19"/>
      <c r="C167" s="18"/>
      <c r="D167" s="18"/>
      <c r="E167" s="18"/>
      <c r="F167" s="28"/>
    </row>
    <row r="168" spans="1:6" ht="15" x14ac:dyDescent="0.25">
      <c r="A168" s="18"/>
      <c r="B168" s="19"/>
      <c r="C168" s="18"/>
      <c r="D168" s="18"/>
      <c r="E168" s="18"/>
      <c r="F168" s="28"/>
    </row>
    <row r="169" spans="1:6" ht="15" x14ac:dyDescent="0.25">
      <c r="A169" s="18"/>
      <c r="B169" s="19"/>
      <c r="C169" s="18"/>
      <c r="D169" s="18"/>
      <c r="E169" s="18"/>
      <c r="F169" s="28"/>
    </row>
    <row r="170" spans="1:6" ht="15" x14ac:dyDescent="0.25">
      <c r="A170" s="18"/>
      <c r="B170" s="19"/>
      <c r="C170" s="18"/>
      <c r="D170" s="18"/>
      <c r="E170" s="18"/>
      <c r="F170" s="28"/>
    </row>
    <row r="171" spans="1:6" ht="15" x14ac:dyDescent="0.25">
      <c r="A171" s="18"/>
      <c r="B171" s="19"/>
      <c r="C171" s="18"/>
      <c r="D171" s="18"/>
      <c r="E171" s="18"/>
      <c r="F171" s="28"/>
    </row>
    <row r="172" spans="1:6" ht="15" x14ac:dyDescent="0.25">
      <c r="A172" s="18"/>
      <c r="B172" s="19" t="s">
        <v>74</v>
      </c>
      <c r="C172" s="18"/>
      <c r="D172" s="18"/>
      <c r="E172" s="18"/>
      <c r="F172" s="18"/>
    </row>
    <row r="173" spans="1:6" ht="15" x14ac:dyDescent="0.25">
      <c r="A173" s="18"/>
      <c r="B173" s="19"/>
      <c r="C173" s="18"/>
      <c r="D173" s="18"/>
      <c r="E173" s="18"/>
      <c r="F173" s="18"/>
    </row>
    <row r="174" spans="1:6" ht="15" x14ac:dyDescent="0.2">
      <c r="B174" s="84" t="s">
        <v>75</v>
      </c>
      <c r="C174" s="84"/>
      <c r="D174" s="20"/>
    </row>
    <row r="175" spans="1:6" ht="15" x14ac:dyDescent="0.2">
      <c r="B175" s="84"/>
      <c r="C175" s="84"/>
      <c r="D175" s="20"/>
    </row>
    <row r="176" spans="1:6" ht="15" x14ac:dyDescent="0.2">
      <c r="B176" s="84"/>
      <c r="C176" s="84"/>
      <c r="D176" s="20"/>
    </row>
    <row r="177" spans="2:4" ht="39" customHeight="1" x14ac:dyDescent="0.2">
      <c r="B177" s="84"/>
      <c r="C177" s="84"/>
      <c r="D177" s="20"/>
    </row>
    <row r="178" spans="2:4" ht="33.75" customHeight="1" x14ac:dyDescent="0.25">
      <c r="B178" s="85" t="s">
        <v>60</v>
      </c>
      <c r="C178" s="85"/>
      <c r="D178" s="2"/>
    </row>
    <row r="179" spans="2:4" ht="41.25" customHeight="1" x14ac:dyDescent="0.25">
      <c r="B179" s="85" t="s">
        <v>65</v>
      </c>
      <c r="C179" s="85"/>
      <c r="D179" s="2"/>
    </row>
    <row r="180" spans="2:4" ht="29.25" customHeight="1" thickBot="1" x14ac:dyDescent="0.3">
      <c r="B180" s="81" t="s">
        <v>66</v>
      </c>
      <c r="C180" s="81"/>
      <c r="D180" s="2"/>
    </row>
    <row r="181" spans="2:4" ht="15.75" thickBot="1" x14ac:dyDescent="0.3">
      <c r="B181" s="82" t="s">
        <v>70</v>
      </c>
      <c r="C181" s="83"/>
      <c r="D181" s="2"/>
    </row>
  </sheetData>
  <sheetProtection sheet="1" objects="1" scenarios="1"/>
  <mergeCells count="44">
    <mergeCell ref="B140:B141"/>
    <mergeCell ref="C140:C141"/>
    <mergeCell ref="B121:B131"/>
    <mergeCell ref="B134:B135"/>
    <mergeCell ref="C134:C135"/>
    <mergeCell ref="B137:B138"/>
    <mergeCell ref="C137:C138"/>
    <mergeCell ref="A66:A67"/>
    <mergeCell ref="B66:B67"/>
    <mergeCell ref="C66:C67"/>
    <mergeCell ref="A87:A88"/>
    <mergeCell ref="B87:B88"/>
    <mergeCell ref="C87:C88"/>
    <mergeCell ref="A45:A46"/>
    <mergeCell ref="B45:B46"/>
    <mergeCell ref="C45:C46"/>
    <mergeCell ref="D45:D46"/>
    <mergeCell ref="E45:E46"/>
    <mergeCell ref="A24:A25"/>
    <mergeCell ref="B24:B25"/>
    <mergeCell ref="C24:C25"/>
    <mergeCell ref="D24:D25"/>
    <mergeCell ref="E24:E25"/>
    <mergeCell ref="B109:C109"/>
    <mergeCell ref="B180:C180"/>
    <mergeCell ref="B181:C181"/>
    <mergeCell ref="F3:F4"/>
    <mergeCell ref="B174:C177"/>
    <mergeCell ref="B3:B4"/>
    <mergeCell ref="B178:C178"/>
    <mergeCell ref="B179:C179"/>
    <mergeCell ref="D66:D67"/>
    <mergeCell ref="E66:E67"/>
    <mergeCell ref="F24:F25"/>
    <mergeCell ref="F45:F46"/>
    <mergeCell ref="F66:F67"/>
    <mergeCell ref="F87:F88"/>
    <mergeCell ref="D87:D88"/>
    <mergeCell ref="E87:E88"/>
    <mergeCell ref="B1:F1"/>
    <mergeCell ref="A3:A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pane ySplit="1" topLeftCell="A2" activePane="bottomLeft" state="frozen"/>
      <selection pane="bottomLeft" activeCell="D6" sqref="D6:D10"/>
    </sheetView>
  </sheetViews>
  <sheetFormatPr defaultColWidth="9.140625" defaultRowHeight="14.25" x14ac:dyDescent="0.2"/>
  <cols>
    <col min="1" max="1" width="55.140625" style="1" customWidth="1"/>
    <col min="2" max="2" width="28.85546875" style="1" customWidth="1"/>
    <col min="3" max="3" width="22.28515625" style="1" bestFit="1" customWidth="1"/>
    <col min="4" max="4" width="17.42578125" style="1" customWidth="1"/>
    <col min="5" max="5" width="35.5703125" style="1" customWidth="1"/>
    <col min="6" max="16384" width="9.140625" style="1"/>
  </cols>
  <sheetData>
    <row r="1" spans="1:5" ht="15" x14ac:dyDescent="0.25">
      <c r="A1" s="80" t="s">
        <v>13</v>
      </c>
      <c r="B1" s="80"/>
    </row>
    <row r="3" spans="1:5" ht="15.75" thickBot="1" x14ac:dyDescent="0.3">
      <c r="A3" s="29" t="s">
        <v>77</v>
      </c>
    </row>
    <row r="4" spans="1:5" ht="15" x14ac:dyDescent="0.25">
      <c r="A4" s="75" t="s">
        <v>13</v>
      </c>
      <c r="B4" s="76"/>
      <c r="C4" s="76"/>
      <c r="D4" s="76"/>
      <c r="E4" s="76"/>
    </row>
    <row r="5" spans="1:5" ht="15" x14ac:dyDescent="0.25">
      <c r="A5" s="59" t="s">
        <v>0</v>
      </c>
      <c r="B5" s="59" t="s">
        <v>5</v>
      </c>
      <c r="C5" s="59" t="s">
        <v>76</v>
      </c>
      <c r="D5" s="60" t="s">
        <v>86</v>
      </c>
      <c r="E5" s="60" t="s">
        <v>12</v>
      </c>
    </row>
    <row r="6" spans="1:5" x14ac:dyDescent="0.2">
      <c r="A6" s="7" t="s">
        <v>6</v>
      </c>
      <c r="B6" s="7" t="s">
        <v>7</v>
      </c>
      <c r="C6" s="56">
        <v>15</v>
      </c>
      <c r="D6" s="63"/>
      <c r="E6" s="8">
        <f>D6*C6</f>
        <v>0</v>
      </c>
    </row>
    <row r="7" spans="1:5" x14ac:dyDescent="0.2">
      <c r="A7" s="7" t="s">
        <v>6</v>
      </c>
      <c r="B7" s="7" t="s">
        <v>8</v>
      </c>
      <c r="C7" s="56">
        <v>15</v>
      </c>
      <c r="D7" s="63"/>
      <c r="E7" s="8">
        <f t="shared" ref="E7:E10" si="0">D7*C7</f>
        <v>0</v>
      </c>
    </row>
    <row r="8" spans="1:5" x14ac:dyDescent="0.2">
      <c r="A8" s="7" t="s">
        <v>6</v>
      </c>
      <c r="B8" s="7" t="s">
        <v>9</v>
      </c>
      <c r="C8" s="56">
        <v>5</v>
      </c>
      <c r="D8" s="63"/>
      <c r="E8" s="8">
        <f t="shared" si="0"/>
        <v>0</v>
      </c>
    </row>
    <row r="9" spans="1:5" x14ac:dyDescent="0.2">
      <c r="A9" s="7" t="s">
        <v>6</v>
      </c>
      <c r="B9" s="7" t="s">
        <v>10</v>
      </c>
      <c r="C9" s="56">
        <v>5</v>
      </c>
      <c r="D9" s="63"/>
      <c r="E9" s="8">
        <f t="shared" si="0"/>
        <v>0</v>
      </c>
    </row>
    <row r="10" spans="1:5" x14ac:dyDescent="0.2">
      <c r="A10" s="9" t="s">
        <v>6</v>
      </c>
      <c r="B10" s="9" t="s">
        <v>11</v>
      </c>
      <c r="C10" s="12">
        <v>4</v>
      </c>
      <c r="D10" s="63"/>
      <c r="E10" s="47">
        <f t="shared" si="0"/>
        <v>0</v>
      </c>
    </row>
    <row r="11" spans="1:5" x14ac:dyDescent="0.2">
      <c r="A11" s="98" t="s">
        <v>39</v>
      </c>
      <c r="B11" s="98"/>
      <c r="C11" s="98"/>
      <c r="D11" s="24"/>
      <c r="E11" s="8">
        <f>E6+E7+E8+E9+E10</f>
        <v>0</v>
      </c>
    </row>
    <row r="12" spans="1:5" x14ac:dyDescent="0.2">
      <c r="A12" s="55"/>
      <c r="B12" s="55"/>
      <c r="C12" s="55"/>
      <c r="D12" s="55"/>
      <c r="E12" s="18"/>
    </row>
    <row r="13" spans="1:5" x14ac:dyDescent="0.2">
      <c r="A13" s="55"/>
      <c r="B13" s="55"/>
      <c r="C13" s="55"/>
      <c r="D13" s="55"/>
      <c r="E13" s="18"/>
    </row>
    <row r="14" spans="1:5" ht="15.75" thickBot="1" x14ac:dyDescent="0.3">
      <c r="A14" s="29" t="s">
        <v>78</v>
      </c>
    </row>
    <row r="15" spans="1:5" x14ac:dyDescent="0.2">
      <c r="A15" s="93" t="s">
        <v>13</v>
      </c>
      <c r="B15" s="94"/>
      <c r="C15" s="94"/>
      <c r="D15" s="94"/>
      <c r="E15" s="94"/>
    </row>
    <row r="16" spans="1:5" ht="15" x14ac:dyDescent="0.25">
      <c r="A16" s="59" t="s">
        <v>0</v>
      </c>
      <c r="B16" s="59" t="s">
        <v>5</v>
      </c>
      <c r="C16" s="59" t="s">
        <v>76</v>
      </c>
      <c r="D16" s="60" t="s">
        <v>86</v>
      </c>
      <c r="E16" s="60" t="s">
        <v>12</v>
      </c>
    </row>
    <row r="17" spans="1:5" x14ac:dyDescent="0.2">
      <c r="A17" s="7" t="s">
        <v>6</v>
      </c>
      <c r="B17" s="7" t="s">
        <v>7</v>
      </c>
      <c r="C17" s="56">
        <v>15</v>
      </c>
      <c r="D17" s="63"/>
      <c r="E17" s="8">
        <f>D17*C17</f>
        <v>0</v>
      </c>
    </row>
    <row r="18" spans="1:5" x14ac:dyDescent="0.2">
      <c r="A18" s="7" t="s">
        <v>6</v>
      </c>
      <c r="B18" s="7" t="s">
        <v>8</v>
      </c>
      <c r="C18" s="56">
        <v>15</v>
      </c>
      <c r="D18" s="63"/>
      <c r="E18" s="8">
        <f t="shared" ref="E18:E21" si="1">D18*C18</f>
        <v>0</v>
      </c>
    </row>
    <row r="19" spans="1:5" x14ac:dyDescent="0.2">
      <c r="A19" s="7" t="s">
        <v>6</v>
      </c>
      <c r="B19" s="7" t="s">
        <v>9</v>
      </c>
      <c r="C19" s="56">
        <v>5</v>
      </c>
      <c r="D19" s="63"/>
      <c r="E19" s="8">
        <f t="shared" si="1"/>
        <v>0</v>
      </c>
    </row>
    <row r="20" spans="1:5" x14ac:dyDescent="0.2">
      <c r="A20" s="7" t="s">
        <v>6</v>
      </c>
      <c r="B20" s="7" t="s">
        <v>10</v>
      </c>
      <c r="C20" s="56">
        <v>5</v>
      </c>
      <c r="D20" s="63"/>
      <c r="E20" s="8">
        <f t="shared" si="1"/>
        <v>0</v>
      </c>
    </row>
    <row r="21" spans="1:5" x14ac:dyDescent="0.2">
      <c r="A21" s="9" t="s">
        <v>6</v>
      </c>
      <c r="B21" s="9" t="s">
        <v>11</v>
      </c>
      <c r="C21" s="12">
        <v>4</v>
      </c>
      <c r="D21" s="63"/>
      <c r="E21" s="8">
        <f t="shared" si="1"/>
        <v>0</v>
      </c>
    </row>
    <row r="22" spans="1:5" ht="15" thickBot="1" x14ac:dyDescent="0.25">
      <c r="A22" s="95" t="s">
        <v>82</v>
      </c>
      <c r="B22" s="96"/>
      <c r="C22" s="96"/>
      <c r="D22" s="48"/>
      <c r="E22" s="49">
        <f>E17+E18+E19+E20+E21</f>
        <v>0</v>
      </c>
    </row>
    <row r="23" spans="1:5" x14ac:dyDescent="0.2">
      <c r="A23" s="55"/>
      <c r="B23" s="55"/>
      <c r="C23" s="55"/>
      <c r="D23" s="55"/>
      <c r="E23" s="18"/>
    </row>
    <row r="24" spans="1:5" ht="15.75" thickBot="1" x14ac:dyDescent="0.3">
      <c r="A24" s="29" t="s">
        <v>79</v>
      </c>
    </row>
    <row r="25" spans="1:5" x14ac:dyDescent="0.2">
      <c r="A25" s="93" t="s">
        <v>13</v>
      </c>
      <c r="B25" s="94"/>
      <c r="C25" s="94"/>
      <c r="D25" s="94"/>
      <c r="E25" s="94"/>
    </row>
    <row r="26" spans="1:5" ht="15" x14ac:dyDescent="0.25">
      <c r="A26" s="59" t="s">
        <v>0</v>
      </c>
      <c r="B26" s="59" t="s">
        <v>5</v>
      </c>
      <c r="C26" s="59" t="s">
        <v>76</v>
      </c>
      <c r="D26" s="60" t="s">
        <v>86</v>
      </c>
      <c r="E26" s="60" t="s">
        <v>12</v>
      </c>
    </row>
    <row r="27" spans="1:5" x14ac:dyDescent="0.2">
      <c r="A27" s="7" t="s">
        <v>6</v>
      </c>
      <c r="B27" s="7" t="s">
        <v>7</v>
      </c>
      <c r="C27" s="56">
        <v>10</v>
      </c>
      <c r="D27" s="63"/>
      <c r="E27" s="8">
        <f>D27*C27</f>
        <v>0</v>
      </c>
    </row>
    <row r="28" spans="1:5" x14ac:dyDescent="0.2">
      <c r="A28" s="7" t="s">
        <v>6</v>
      </c>
      <c r="B28" s="7" t="s">
        <v>8</v>
      </c>
      <c r="C28" s="56">
        <v>10</v>
      </c>
      <c r="D28" s="63"/>
      <c r="E28" s="8">
        <f t="shared" ref="E28:E31" si="2">D28*C28</f>
        <v>0</v>
      </c>
    </row>
    <row r="29" spans="1:5" x14ac:dyDescent="0.2">
      <c r="A29" s="7" t="s">
        <v>6</v>
      </c>
      <c r="B29" s="7" t="s">
        <v>9</v>
      </c>
      <c r="C29" s="56">
        <v>5</v>
      </c>
      <c r="D29" s="63"/>
      <c r="E29" s="8">
        <f t="shared" si="2"/>
        <v>0</v>
      </c>
    </row>
    <row r="30" spans="1:5" x14ac:dyDescent="0.2">
      <c r="A30" s="7" t="s">
        <v>6</v>
      </c>
      <c r="B30" s="7" t="s">
        <v>10</v>
      </c>
      <c r="C30" s="56">
        <v>4</v>
      </c>
      <c r="D30" s="63"/>
      <c r="E30" s="8">
        <f t="shared" si="2"/>
        <v>0</v>
      </c>
    </row>
    <row r="31" spans="1:5" x14ac:dyDescent="0.2">
      <c r="A31" s="9" t="s">
        <v>6</v>
      </c>
      <c r="B31" s="9" t="s">
        <v>11</v>
      </c>
      <c r="C31" s="56">
        <v>4</v>
      </c>
      <c r="D31" s="63"/>
      <c r="E31" s="8">
        <f t="shared" si="2"/>
        <v>0</v>
      </c>
    </row>
    <row r="32" spans="1:5" ht="15" thickBot="1" x14ac:dyDescent="0.25">
      <c r="A32" s="95" t="s">
        <v>83</v>
      </c>
      <c r="B32" s="96"/>
      <c r="C32" s="97"/>
      <c r="D32" s="48"/>
      <c r="E32" s="49">
        <f>E27+E28+E29+E30+E31</f>
        <v>0</v>
      </c>
    </row>
    <row r="33" spans="1:5" x14ac:dyDescent="0.2">
      <c r="A33" s="55"/>
      <c r="B33" s="55"/>
      <c r="C33" s="55"/>
      <c r="D33" s="55"/>
      <c r="E33" s="18"/>
    </row>
    <row r="34" spans="1:5" ht="15.75" thickBot="1" x14ac:dyDescent="0.3">
      <c r="A34" s="29" t="s">
        <v>80</v>
      </c>
    </row>
    <row r="35" spans="1:5" x14ac:dyDescent="0.2">
      <c r="A35" s="93" t="s">
        <v>13</v>
      </c>
      <c r="B35" s="94"/>
      <c r="C35" s="94"/>
      <c r="D35" s="94"/>
      <c r="E35" s="94"/>
    </row>
    <row r="36" spans="1:5" ht="15" x14ac:dyDescent="0.25">
      <c r="A36" s="59" t="s">
        <v>0</v>
      </c>
      <c r="B36" s="59" t="s">
        <v>5</v>
      </c>
      <c r="C36" s="59" t="s">
        <v>76</v>
      </c>
      <c r="D36" s="60" t="s">
        <v>86</v>
      </c>
      <c r="E36" s="60" t="s">
        <v>12</v>
      </c>
    </row>
    <row r="37" spans="1:5" x14ac:dyDescent="0.2">
      <c r="A37" s="7" t="s">
        <v>6</v>
      </c>
      <c r="B37" s="7" t="s">
        <v>7</v>
      </c>
      <c r="C37" s="56">
        <v>5</v>
      </c>
      <c r="D37" s="63"/>
      <c r="E37" s="8">
        <f>D37*C37</f>
        <v>0</v>
      </c>
    </row>
    <row r="38" spans="1:5" x14ac:dyDescent="0.2">
      <c r="A38" s="7" t="s">
        <v>6</v>
      </c>
      <c r="B38" s="7" t="s">
        <v>8</v>
      </c>
      <c r="C38" s="56">
        <v>10</v>
      </c>
      <c r="D38" s="63"/>
      <c r="E38" s="8">
        <f t="shared" ref="E38:E41" si="3">D38*C38</f>
        <v>0</v>
      </c>
    </row>
    <row r="39" spans="1:5" x14ac:dyDescent="0.2">
      <c r="A39" s="7" t="s">
        <v>6</v>
      </c>
      <c r="B39" s="7" t="s">
        <v>9</v>
      </c>
      <c r="C39" s="56">
        <v>5</v>
      </c>
      <c r="D39" s="63"/>
      <c r="E39" s="8">
        <f t="shared" si="3"/>
        <v>0</v>
      </c>
    </row>
    <row r="40" spans="1:5" x14ac:dyDescent="0.2">
      <c r="A40" s="7" t="s">
        <v>6</v>
      </c>
      <c r="B40" s="7" t="s">
        <v>10</v>
      </c>
      <c r="C40" s="56">
        <v>4</v>
      </c>
      <c r="D40" s="63"/>
      <c r="E40" s="8">
        <f t="shared" si="3"/>
        <v>0</v>
      </c>
    </row>
    <row r="41" spans="1:5" x14ac:dyDescent="0.2">
      <c r="A41" s="7" t="s">
        <v>6</v>
      </c>
      <c r="B41" s="7" t="s">
        <v>11</v>
      </c>
      <c r="C41" s="56">
        <v>4</v>
      </c>
      <c r="D41" s="63"/>
      <c r="E41" s="50">
        <f t="shared" si="3"/>
        <v>0</v>
      </c>
    </row>
    <row r="42" spans="1:5" ht="15" thickBot="1" x14ac:dyDescent="0.25">
      <c r="A42" s="98" t="s">
        <v>84</v>
      </c>
      <c r="B42" s="98"/>
      <c r="C42" s="98"/>
      <c r="D42" s="24"/>
      <c r="E42" s="51">
        <f>E37+E38+E39+E40+E41</f>
        <v>0</v>
      </c>
    </row>
    <row r="43" spans="1:5" x14ac:dyDescent="0.2">
      <c r="A43" s="55"/>
      <c r="B43" s="55"/>
      <c r="C43" s="55"/>
      <c r="D43" s="55"/>
      <c r="E43" s="18"/>
    </row>
    <row r="44" spans="1:5" ht="15.75" thickBot="1" x14ac:dyDescent="0.3">
      <c r="A44" s="29" t="s">
        <v>81</v>
      </c>
    </row>
    <row r="45" spans="1:5" x14ac:dyDescent="0.2">
      <c r="A45" s="93" t="s">
        <v>13</v>
      </c>
      <c r="B45" s="94"/>
      <c r="C45" s="94"/>
      <c r="D45" s="94"/>
      <c r="E45" s="94"/>
    </row>
    <row r="46" spans="1:5" ht="15" x14ac:dyDescent="0.25">
      <c r="A46" s="59" t="s">
        <v>0</v>
      </c>
      <c r="B46" s="59" t="s">
        <v>5</v>
      </c>
      <c r="C46" s="59" t="s">
        <v>76</v>
      </c>
      <c r="D46" s="60" t="s">
        <v>86</v>
      </c>
      <c r="E46" s="60" t="s">
        <v>12</v>
      </c>
    </row>
    <row r="47" spans="1:5" x14ac:dyDescent="0.2">
      <c r="A47" s="7" t="s">
        <v>6</v>
      </c>
      <c r="B47" s="7" t="s">
        <v>7</v>
      </c>
      <c r="C47" s="56">
        <v>5</v>
      </c>
      <c r="D47" s="63"/>
      <c r="E47" s="8">
        <f>D47*C47</f>
        <v>0</v>
      </c>
    </row>
    <row r="48" spans="1:5" x14ac:dyDescent="0.2">
      <c r="A48" s="7" t="s">
        <v>6</v>
      </c>
      <c r="B48" s="7" t="s">
        <v>8</v>
      </c>
      <c r="C48" s="56">
        <v>5</v>
      </c>
      <c r="D48" s="63"/>
      <c r="E48" s="8">
        <f t="shared" ref="E48:E51" si="4">D48*C48</f>
        <v>0</v>
      </c>
    </row>
    <row r="49" spans="1:5" x14ac:dyDescent="0.2">
      <c r="A49" s="7" t="s">
        <v>6</v>
      </c>
      <c r="B49" s="7" t="s">
        <v>9</v>
      </c>
      <c r="C49" s="56">
        <v>5</v>
      </c>
      <c r="D49" s="63"/>
      <c r="E49" s="8">
        <f t="shared" si="4"/>
        <v>0</v>
      </c>
    </row>
    <row r="50" spans="1:5" x14ac:dyDescent="0.2">
      <c r="A50" s="7" t="s">
        <v>6</v>
      </c>
      <c r="B50" s="7" t="s">
        <v>10</v>
      </c>
      <c r="C50" s="56">
        <v>4</v>
      </c>
      <c r="D50" s="63"/>
      <c r="E50" s="8">
        <f t="shared" si="4"/>
        <v>0</v>
      </c>
    </row>
    <row r="51" spans="1:5" x14ac:dyDescent="0.2">
      <c r="A51" s="9" t="s">
        <v>6</v>
      </c>
      <c r="B51" s="9" t="s">
        <v>11</v>
      </c>
      <c r="C51" s="12">
        <v>4</v>
      </c>
      <c r="D51" s="63"/>
      <c r="E51" s="50">
        <f t="shared" si="4"/>
        <v>0</v>
      </c>
    </row>
    <row r="52" spans="1:5" ht="15" thickBot="1" x14ac:dyDescent="0.25">
      <c r="A52" s="95" t="s">
        <v>85</v>
      </c>
      <c r="B52" s="96"/>
      <c r="C52" s="96"/>
      <c r="D52" s="48"/>
      <c r="E52" s="51">
        <f>E47+E48+E49+E50+E51</f>
        <v>0</v>
      </c>
    </row>
    <row r="53" spans="1:5" x14ac:dyDescent="0.2">
      <c r="A53" s="55"/>
      <c r="B53" s="55"/>
      <c r="C53" s="55"/>
      <c r="D53" s="55"/>
      <c r="E53" s="18"/>
    </row>
    <row r="54" spans="1:5" x14ac:dyDescent="0.2">
      <c r="A54" s="55"/>
      <c r="B54" s="55"/>
      <c r="C54" s="55"/>
      <c r="D54" s="55"/>
      <c r="E54" s="18"/>
    </row>
    <row r="55" spans="1:5" x14ac:dyDescent="0.2">
      <c r="A55" s="91"/>
      <c r="B55" s="91"/>
      <c r="C55" s="91"/>
      <c r="D55" s="91"/>
      <c r="E55" s="91"/>
    </row>
    <row r="56" spans="1:5" ht="15" x14ac:dyDescent="0.25">
      <c r="A56" s="29" t="s">
        <v>87</v>
      </c>
      <c r="B56" s="29"/>
    </row>
    <row r="58" spans="1:5" x14ac:dyDescent="0.2">
      <c r="A58" s="7" t="s">
        <v>88</v>
      </c>
      <c r="B58" s="8">
        <f>E11</f>
        <v>0</v>
      </c>
    </row>
    <row r="59" spans="1:5" x14ac:dyDescent="0.2">
      <c r="A59" s="7" t="s">
        <v>89</v>
      </c>
      <c r="B59" s="8">
        <f>E22</f>
        <v>0</v>
      </c>
    </row>
    <row r="60" spans="1:5" x14ac:dyDescent="0.2">
      <c r="A60" s="7" t="s">
        <v>90</v>
      </c>
      <c r="B60" s="8">
        <f>E32</f>
        <v>0</v>
      </c>
    </row>
    <row r="61" spans="1:5" x14ac:dyDescent="0.2">
      <c r="A61" s="7" t="s">
        <v>109</v>
      </c>
      <c r="B61" s="8">
        <f>E42</f>
        <v>0</v>
      </c>
    </row>
    <row r="62" spans="1:5" x14ac:dyDescent="0.2">
      <c r="A62" s="7" t="s">
        <v>91</v>
      </c>
      <c r="B62" s="8">
        <f>E52</f>
        <v>0</v>
      </c>
    </row>
    <row r="63" spans="1:5" ht="15" x14ac:dyDescent="0.25">
      <c r="A63" s="31" t="s">
        <v>97</v>
      </c>
      <c r="B63" s="8">
        <f>B58+B59+B60+B61+B62</f>
        <v>0</v>
      </c>
    </row>
    <row r="67" spans="1:2" ht="15" thickBot="1" x14ac:dyDescent="0.25"/>
    <row r="68" spans="1:2" x14ac:dyDescent="0.2">
      <c r="A68" s="86" t="s">
        <v>129</v>
      </c>
      <c r="B68" s="91"/>
    </row>
    <row r="69" spans="1:2" ht="15" thickBot="1" x14ac:dyDescent="0.25">
      <c r="A69" s="87"/>
      <c r="B69" s="92"/>
    </row>
    <row r="70" spans="1:2" ht="15" thickBot="1" x14ac:dyDescent="0.25"/>
    <row r="71" spans="1:2" x14ac:dyDescent="0.2">
      <c r="A71" s="86" t="s">
        <v>130</v>
      </c>
      <c r="B71" s="91"/>
    </row>
    <row r="72" spans="1:2" ht="15" thickBot="1" x14ac:dyDescent="0.25">
      <c r="A72" s="87"/>
      <c r="B72" s="92"/>
    </row>
    <row r="73" spans="1:2" ht="15" thickBot="1" x14ac:dyDescent="0.25"/>
    <row r="74" spans="1:2" x14ac:dyDescent="0.2">
      <c r="A74" s="86" t="s">
        <v>131</v>
      </c>
      <c r="B74" s="88"/>
    </row>
    <row r="75" spans="1:2" ht="15" thickBot="1" x14ac:dyDescent="0.25">
      <c r="A75" s="87"/>
      <c r="B75" s="89"/>
    </row>
  </sheetData>
  <sheetProtection algorithmName="SHA-512" hashValue="1TYQV4duKqbCYqcseRtOUZGT6h7kJi4XrCXNGEP9acf6h0ZEcHOBuloM3/GsJhPZ2xnL2aeaJEzbgABTcHO2/g==" saltValue="P1d/M/MRKN4i2dfxben6wA==" spinCount="100000" sheet="1" objects="1" scenarios="1"/>
  <mergeCells count="18">
    <mergeCell ref="A68:A69"/>
    <mergeCell ref="B68:B69"/>
    <mergeCell ref="A71:A72"/>
    <mergeCell ref="B71:B72"/>
    <mergeCell ref="A74:A75"/>
    <mergeCell ref="B74:B75"/>
    <mergeCell ref="A1:B1"/>
    <mergeCell ref="A15:E15"/>
    <mergeCell ref="A22:C22"/>
    <mergeCell ref="A4:E4"/>
    <mergeCell ref="A11:C11"/>
    <mergeCell ref="A55:E55"/>
    <mergeCell ref="A25:E25"/>
    <mergeCell ref="A32:C32"/>
    <mergeCell ref="A35:E35"/>
    <mergeCell ref="A42:C42"/>
    <mergeCell ref="A45:E45"/>
    <mergeCell ref="A52:C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6"/>
  <sheetViews>
    <sheetView workbookViewId="0">
      <pane ySplit="2" topLeftCell="A3" activePane="bottomLeft" state="frozen"/>
      <selection pane="bottomLeft" activeCell="D6" sqref="D6:D45"/>
    </sheetView>
  </sheetViews>
  <sheetFormatPr defaultColWidth="9.140625" defaultRowHeight="14.25" x14ac:dyDescent="0.2"/>
  <cols>
    <col min="1" max="1" width="47.7109375" style="1" customWidth="1"/>
    <col min="2" max="2" width="42.5703125" style="1" customWidth="1"/>
    <col min="3" max="3" width="31.140625" style="1" customWidth="1"/>
    <col min="4" max="4" width="22.7109375" style="1" customWidth="1"/>
    <col min="5" max="5" width="23.28515625" style="1" customWidth="1"/>
    <col min="6" max="16384" width="9.140625" style="1"/>
  </cols>
  <sheetData>
    <row r="2" spans="1:5" ht="15" x14ac:dyDescent="0.25">
      <c r="A2" s="99" t="s">
        <v>126</v>
      </c>
      <c r="B2" s="100"/>
      <c r="C2" s="100"/>
      <c r="D2" s="100"/>
      <c r="E2" s="100"/>
    </row>
    <row r="3" spans="1:5" ht="15" x14ac:dyDescent="0.25">
      <c r="A3" s="32"/>
      <c r="B3" s="57"/>
      <c r="C3" s="57"/>
      <c r="D3" s="57"/>
      <c r="E3" s="57"/>
    </row>
    <row r="4" spans="1:5" ht="15" x14ac:dyDescent="0.25">
      <c r="A4" s="33" t="s">
        <v>77</v>
      </c>
      <c r="B4" s="57"/>
      <c r="C4" s="57"/>
      <c r="D4" s="57"/>
      <c r="E4" s="57"/>
    </row>
    <row r="5" spans="1:5" x14ac:dyDescent="0.2">
      <c r="A5" s="61" t="s">
        <v>0</v>
      </c>
      <c r="B5" s="62" t="s">
        <v>5</v>
      </c>
      <c r="C5" s="62" t="s">
        <v>76</v>
      </c>
      <c r="D5" s="62" t="s">
        <v>92</v>
      </c>
      <c r="E5" s="62" t="s">
        <v>12</v>
      </c>
    </row>
    <row r="6" spans="1:5" x14ac:dyDescent="0.2">
      <c r="A6" s="7" t="s">
        <v>4</v>
      </c>
      <c r="B6" s="56" t="s">
        <v>16</v>
      </c>
      <c r="C6" s="56">
        <v>5</v>
      </c>
      <c r="D6" s="63"/>
      <c r="E6" s="8">
        <f>D6*C6</f>
        <v>0</v>
      </c>
    </row>
    <row r="7" spans="1:5" x14ac:dyDescent="0.2">
      <c r="A7" s="7" t="s">
        <v>4</v>
      </c>
      <c r="B7" s="56" t="s">
        <v>20</v>
      </c>
      <c r="C7" s="56">
        <v>5</v>
      </c>
      <c r="D7" s="63"/>
      <c r="E7" s="8">
        <f t="shared" ref="E7:E35" si="0">D7*C7</f>
        <v>0</v>
      </c>
    </row>
    <row r="8" spans="1:5" x14ac:dyDescent="0.2">
      <c r="A8" s="7" t="s">
        <v>4</v>
      </c>
      <c r="B8" s="56" t="s">
        <v>17</v>
      </c>
      <c r="C8" s="56">
        <v>5</v>
      </c>
      <c r="D8" s="63"/>
      <c r="E8" s="8">
        <f t="shared" si="0"/>
        <v>0</v>
      </c>
    </row>
    <row r="9" spans="1:5" x14ac:dyDescent="0.2">
      <c r="A9" s="7" t="s">
        <v>4</v>
      </c>
      <c r="B9" s="56" t="s">
        <v>19</v>
      </c>
      <c r="C9" s="56">
        <v>5</v>
      </c>
      <c r="D9" s="63"/>
      <c r="E9" s="8">
        <f t="shared" si="0"/>
        <v>0</v>
      </c>
    </row>
    <row r="10" spans="1:5" x14ac:dyDescent="0.2">
      <c r="A10" s="7" t="s">
        <v>18</v>
      </c>
      <c r="B10" s="56" t="s">
        <v>14</v>
      </c>
      <c r="C10" s="56">
        <v>5</v>
      </c>
      <c r="D10" s="63"/>
      <c r="E10" s="8">
        <f t="shared" si="0"/>
        <v>0</v>
      </c>
    </row>
    <row r="11" spans="1:5" x14ac:dyDescent="0.2">
      <c r="A11" s="7" t="s">
        <v>18</v>
      </c>
      <c r="B11" s="56" t="s">
        <v>15</v>
      </c>
      <c r="C11" s="56">
        <v>5</v>
      </c>
      <c r="D11" s="63"/>
      <c r="E11" s="8">
        <f t="shared" si="0"/>
        <v>0</v>
      </c>
    </row>
    <row r="12" spans="1:5" x14ac:dyDescent="0.2">
      <c r="A12" s="7" t="s">
        <v>18</v>
      </c>
      <c r="B12" s="56" t="s">
        <v>16</v>
      </c>
      <c r="C12" s="56">
        <v>5</v>
      </c>
      <c r="D12" s="63"/>
      <c r="E12" s="8">
        <f t="shared" si="0"/>
        <v>0</v>
      </c>
    </row>
    <row r="13" spans="1:5" x14ac:dyDescent="0.2">
      <c r="A13" s="7" t="s">
        <v>18</v>
      </c>
      <c r="B13" s="56" t="s">
        <v>20</v>
      </c>
      <c r="C13" s="56">
        <v>5</v>
      </c>
      <c r="D13" s="63"/>
      <c r="E13" s="8">
        <f t="shared" si="0"/>
        <v>0</v>
      </c>
    </row>
    <row r="14" spans="1:5" x14ac:dyDescent="0.2">
      <c r="A14" s="7" t="s">
        <v>18</v>
      </c>
      <c r="B14" s="56" t="s">
        <v>17</v>
      </c>
      <c r="C14" s="56">
        <v>5</v>
      </c>
      <c r="D14" s="63"/>
      <c r="E14" s="8">
        <f t="shared" si="0"/>
        <v>0</v>
      </c>
    </row>
    <row r="15" spans="1:5" x14ac:dyDescent="0.2">
      <c r="A15" s="7" t="s">
        <v>18</v>
      </c>
      <c r="B15" s="56" t="s">
        <v>19</v>
      </c>
      <c r="C15" s="56">
        <v>5</v>
      </c>
      <c r="D15" s="63"/>
      <c r="E15" s="8">
        <f t="shared" si="0"/>
        <v>0</v>
      </c>
    </row>
    <row r="16" spans="1:5" x14ac:dyDescent="0.2">
      <c r="A16" s="7" t="s">
        <v>21</v>
      </c>
      <c r="B16" s="56" t="s">
        <v>14</v>
      </c>
      <c r="C16" s="56">
        <v>5</v>
      </c>
      <c r="D16" s="63"/>
      <c r="E16" s="8">
        <f t="shared" si="0"/>
        <v>0</v>
      </c>
    </row>
    <row r="17" spans="1:5" x14ac:dyDescent="0.2">
      <c r="A17" s="7" t="s">
        <v>21</v>
      </c>
      <c r="B17" s="56" t="s">
        <v>15</v>
      </c>
      <c r="C17" s="56">
        <v>5</v>
      </c>
      <c r="D17" s="63"/>
      <c r="E17" s="8">
        <f t="shared" si="0"/>
        <v>0</v>
      </c>
    </row>
    <row r="18" spans="1:5" x14ac:dyDescent="0.2">
      <c r="A18" s="7" t="s">
        <v>21</v>
      </c>
      <c r="B18" s="56" t="s">
        <v>16</v>
      </c>
      <c r="C18" s="56">
        <v>5</v>
      </c>
      <c r="D18" s="63"/>
      <c r="E18" s="8">
        <f t="shared" si="0"/>
        <v>0</v>
      </c>
    </row>
    <row r="19" spans="1:5" x14ac:dyDescent="0.2">
      <c r="A19" s="7" t="s">
        <v>21</v>
      </c>
      <c r="B19" s="56" t="s">
        <v>20</v>
      </c>
      <c r="C19" s="56">
        <v>5</v>
      </c>
      <c r="D19" s="63"/>
      <c r="E19" s="8">
        <f t="shared" si="0"/>
        <v>0</v>
      </c>
    </row>
    <row r="20" spans="1:5" x14ac:dyDescent="0.2">
      <c r="A20" s="7" t="s">
        <v>21</v>
      </c>
      <c r="B20" s="56" t="s">
        <v>17</v>
      </c>
      <c r="C20" s="56">
        <v>5</v>
      </c>
      <c r="D20" s="63"/>
      <c r="E20" s="8">
        <f t="shared" si="0"/>
        <v>0</v>
      </c>
    </row>
    <row r="21" spans="1:5" x14ac:dyDescent="0.2">
      <c r="A21" s="7" t="s">
        <v>21</v>
      </c>
      <c r="B21" s="56" t="s">
        <v>19</v>
      </c>
      <c r="C21" s="56">
        <v>5</v>
      </c>
      <c r="D21" s="63"/>
      <c r="E21" s="8">
        <f t="shared" si="0"/>
        <v>0</v>
      </c>
    </row>
    <row r="22" spans="1:5" x14ac:dyDescent="0.2">
      <c r="A22" s="7" t="s">
        <v>22</v>
      </c>
      <c r="B22" s="56" t="s">
        <v>125</v>
      </c>
      <c r="C22" s="56">
        <v>5</v>
      </c>
      <c r="D22" s="63"/>
      <c r="E22" s="8">
        <f t="shared" si="0"/>
        <v>0</v>
      </c>
    </row>
    <row r="23" spans="1:5" x14ac:dyDescent="0.2">
      <c r="A23" s="7" t="s">
        <v>23</v>
      </c>
      <c r="B23" s="56" t="s">
        <v>14</v>
      </c>
      <c r="C23" s="56">
        <v>5</v>
      </c>
      <c r="D23" s="63"/>
      <c r="E23" s="8">
        <f t="shared" si="0"/>
        <v>0</v>
      </c>
    </row>
    <row r="24" spans="1:5" x14ac:dyDescent="0.2">
      <c r="A24" s="7" t="s">
        <v>23</v>
      </c>
      <c r="B24" s="56" t="s">
        <v>15</v>
      </c>
      <c r="C24" s="56">
        <v>5</v>
      </c>
      <c r="D24" s="63"/>
      <c r="E24" s="8">
        <f t="shared" si="0"/>
        <v>0</v>
      </c>
    </row>
    <row r="25" spans="1:5" x14ac:dyDescent="0.2">
      <c r="A25" s="7" t="s">
        <v>23</v>
      </c>
      <c r="B25" s="56" t="s">
        <v>16</v>
      </c>
      <c r="C25" s="56">
        <v>5</v>
      </c>
      <c r="D25" s="63"/>
      <c r="E25" s="8">
        <f t="shared" si="0"/>
        <v>0</v>
      </c>
    </row>
    <row r="26" spans="1:5" x14ac:dyDescent="0.2">
      <c r="A26" s="7" t="s">
        <v>23</v>
      </c>
      <c r="B26" s="56" t="s">
        <v>20</v>
      </c>
      <c r="C26" s="56">
        <v>5</v>
      </c>
      <c r="D26" s="63"/>
      <c r="E26" s="8">
        <f t="shared" si="0"/>
        <v>0</v>
      </c>
    </row>
    <row r="27" spans="1:5" x14ac:dyDescent="0.2">
      <c r="A27" s="7" t="s">
        <v>23</v>
      </c>
      <c r="B27" s="56" t="s">
        <v>17</v>
      </c>
      <c r="C27" s="56">
        <v>5</v>
      </c>
      <c r="D27" s="63"/>
      <c r="E27" s="8">
        <f t="shared" si="0"/>
        <v>0</v>
      </c>
    </row>
    <row r="28" spans="1:5" x14ac:dyDescent="0.2">
      <c r="A28" s="7" t="s">
        <v>23</v>
      </c>
      <c r="B28" s="56" t="s">
        <v>19</v>
      </c>
      <c r="C28" s="56">
        <v>5</v>
      </c>
      <c r="D28" s="63"/>
      <c r="E28" s="8">
        <f t="shared" si="0"/>
        <v>0</v>
      </c>
    </row>
    <row r="29" spans="1:5" x14ac:dyDescent="0.2">
      <c r="A29" s="7" t="s">
        <v>24</v>
      </c>
      <c r="B29" s="56" t="s">
        <v>112</v>
      </c>
      <c r="C29" s="56">
        <v>5</v>
      </c>
      <c r="D29" s="63"/>
      <c r="E29" s="8">
        <f t="shared" si="0"/>
        <v>0</v>
      </c>
    </row>
    <row r="30" spans="1:5" x14ac:dyDescent="0.2">
      <c r="A30" s="7" t="s">
        <v>25</v>
      </c>
      <c r="B30" s="56" t="s">
        <v>124</v>
      </c>
      <c r="C30" s="56">
        <v>5</v>
      </c>
      <c r="D30" s="63"/>
      <c r="E30" s="8">
        <f t="shared" si="0"/>
        <v>0</v>
      </c>
    </row>
    <row r="31" spans="1:5" x14ac:dyDescent="0.2">
      <c r="A31" s="7" t="s">
        <v>26</v>
      </c>
      <c r="B31" s="56" t="s">
        <v>115</v>
      </c>
      <c r="C31" s="56">
        <v>5</v>
      </c>
      <c r="D31" s="63"/>
      <c r="E31" s="8">
        <f t="shared" si="0"/>
        <v>0</v>
      </c>
    </row>
    <row r="32" spans="1:5" x14ac:dyDescent="0.2">
      <c r="A32" s="7" t="s">
        <v>27</v>
      </c>
      <c r="B32" s="56" t="s">
        <v>113</v>
      </c>
      <c r="C32" s="56">
        <v>5</v>
      </c>
      <c r="D32" s="63"/>
      <c r="E32" s="8">
        <f t="shared" si="0"/>
        <v>0</v>
      </c>
    </row>
    <row r="33" spans="1:5" x14ac:dyDescent="0.2">
      <c r="A33" s="7" t="s">
        <v>27</v>
      </c>
      <c r="B33" s="56" t="s">
        <v>114</v>
      </c>
      <c r="C33" s="56">
        <v>5</v>
      </c>
      <c r="D33" s="63"/>
      <c r="E33" s="8">
        <f t="shared" si="0"/>
        <v>0</v>
      </c>
    </row>
    <row r="34" spans="1:5" x14ac:dyDescent="0.2">
      <c r="A34" s="7" t="s">
        <v>28</v>
      </c>
      <c r="B34" s="56" t="s">
        <v>116</v>
      </c>
      <c r="C34" s="56">
        <v>5</v>
      </c>
      <c r="D34" s="63"/>
      <c r="E34" s="8">
        <f t="shared" si="0"/>
        <v>0</v>
      </c>
    </row>
    <row r="35" spans="1:5" x14ac:dyDescent="0.2">
      <c r="A35" s="7" t="s">
        <v>29</v>
      </c>
      <c r="B35" s="56" t="s">
        <v>117</v>
      </c>
      <c r="C35" s="56">
        <v>5</v>
      </c>
      <c r="D35" s="63"/>
      <c r="E35" s="8">
        <f t="shared" si="0"/>
        <v>0</v>
      </c>
    </row>
    <row r="36" spans="1:5" x14ac:dyDescent="0.2">
      <c r="A36" s="7" t="s">
        <v>30</v>
      </c>
      <c r="B36" s="56" t="s">
        <v>31</v>
      </c>
      <c r="C36" s="56">
        <v>5</v>
      </c>
      <c r="D36" s="63"/>
      <c r="E36" s="8">
        <f>D36*C36</f>
        <v>0</v>
      </c>
    </row>
    <row r="37" spans="1:5" x14ac:dyDescent="0.2">
      <c r="A37" s="7" t="s">
        <v>32</v>
      </c>
      <c r="B37" s="56" t="s">
        <v>33</v>
      </c>
      <c r="C37" s="56">
        <v>5</v>
      </c>
      <c r="D37" s="63"/>
      <c r="E37" s="8">
        <f t="shared" ref="E37:E45" si="1">D37*C37</f>
        <v>0</v>
      </c>
    </row>
    <row r="38" spans="1:5" x14ac:dyDescent="0.2">
      <c r="A38" s="7" t="s">
        <v>34</v>
      </c>
      <c r="B38" s="56" t="s">
        <v>118</v>
      </c>
      <c r="C38" s="56">
        <v>5</v>
      </c>
      <c r="D38" s="63"/>
      <c r="E38" s="8">
        <f t="shared" si="1"/>
        <v>0</v>
      </c>
    </row>
    <row r="39" spans="1:5" x14ac:dyDescent="0.2">
      <c r="A39" s="7" t="s">
        <v>35</v>
      </c>
      <c r="B39" s="56" t="s">
        <v>120</v>
      </c>
      <c r="C39" s="56">
        <v>5</v>
      </c>
      <c r="D39" s="63"/>
      <c r="E39" s="8">
        <f t="shared" si="1"/>
        <v>0</v>
      </c>
    </row>
    <row r="40" spans="1:5" x14ac:dyDescent="0.2">
      <c r="A40" s="7" t="s">
        <v>35</v>
      </c>
      <c r="B40" s="56" t="s">
        <v>119</v>
      </c>
      <c r="C40" s="56">
        <v>5</v>
      </c>
      <c r="D40" s="63"/>
      <c r="E40" s="8">
        <f t="shared" si="1"/>
        <v>0</v>
      </c>
    </row>
    <row r="41" spans="1:5" x14ac:dyDescent="0.2">
      <c r="A41" s="7" t="s">
        <v>35</v>
      </c>
      <c r="B41" s="52" t="s">
        <v>121</v>
      </c>
      <c r="C41" s="56">
        <v>5</v>
      </c>
      <c r="D41" s="63"/>
      <c r="E41" s="8">
        <f t="shared" si="1"/>
        <v>0</v>
      </c>
    </row>
    <row r="42" spans="1:5" x14ac:dyDescent="0.2">
      <c r="A42" s="7" t="s">
        <v>36</v>
      </c>
      <c r="B42" s="56" t="s">
        <v>122</v>
      </c>
      <c r="C42" s="56">
        <v>5</v>
      </c>
      <c r="D42" s="63"/>
      <c r="E42" s="8">
        <f t="shared" si="1"/>
        <v>0</v>
      </c>
    </row>
    <row r="43" spans="1:5" x14ac:dyDescent="0.2">
      <c r="A43" s="7" t="s">
        <v>4</v>
      </c>
      <c r="B43" s="56" t="s">
        <v>37</v>
      </c>
      <c r="C43" s="56">
        <v>5</v>
      </c>
      <c r="D43" s="63"/>
      <c r="E43" s="8">
        <f t="shared" si="1"/>
        <v>0</v>
      </c>
    </row>
    <row r="44" spans="1:5" x14ac:dyDescent="0.2">
      <c r="A44" s="7" t="s">
        <v>38</v>
      </c>
      <c r="B44" s="56" t="s">
        <v>123</v>
      </c>
      <c r="C44" s="56">
        <v>5</v>
      </c>
      <c r="D44" s="63"/>
      <c r="E44" s="8">
        <f t="shared" si="1"/>
        <v>0</v>
      </c>
    </row>
    <row r="45" spans="1:5" ht="15" thickBot="1" x14ac:dyDescent="0.25">
      <c r="A45" s="9"/>
      <c r="B45" s="12"/>
      <c r="C45" s="12">
        <v>5</v>
      </c>
      <c r="D45" s="63"/>
      <c r="E45" s="8">
        <f t="shared" si="1"/>
        <v>0</v>
      </c>
    </row>
    <row r="46" spans="1:5" ht="15" thickBot="1" x14ac:dyDescent="0.25">
      <c r="A46" s="101"/>
      <c r="B46" s="102"/>
      <c r="C46" s="103"/>
      <c r="D46" s="58"/>
      <c r="E46" s="45">
        <f>SUM(E6:E45)</f>
        <v>0</v>
      </c>
    </row>
    <row r="49" spans="1:5" ht="15" x14ac:dyDescent="0.25">
      <c r="A49" s="33" t="s">
        <v>78</v>
      </c>
      <c r="B49" s="57"/>
      <c r="C49" s="57"/>
      <c r="D49" s="57"/>
      <c r="E49" s="57"/>
    </row>
    <row r="50" spans="1:5" x14ac:dyDescent="0.2">
      <c r="A50" s="61" t="s">
        <v>0</v>
      </c>
      <c r="B50" s="62" t="s">
        <v>5</v>
      </c>
      <c r="C50" s="62" t="s">
        <v>76</v>
      </c>
      <c r="D50" s="62" t="s">
        <v>92</v>
      </c>
      <c r="E50" s="62" t="s">
        <v>12</v>
      </c>
    </row>
    <row r="51" spans="1:5" x14ac:dyDescent="0.2">
      <c r="A51" s="7" t="s">
        <v>4</v>
      </c>
      <c r="B51" s="56" t="s">
        <v>16</v>
      </c>
      <c r="C51" s="56">
        <v>5</v>
      </c>
      <c r="D51" s="63"/>
      <c r="E51" s="8">
        <f>D51*C51</f>
        <v>0</v>
      </c>
    </row>
    <row r="52" spans="1:5" x14ac:dyDescent="0.2">
      <c r="A52" s="7" t="s">
        <v>4</v>
      </c>
      <c r="B52" s="56" t="s">
        <v>20</v>
      </c>
      <c r="C52" s="56">
        <v>5</v>
      </c>
      <c r="D52" s="63"/>
      <c r="E52" s="8">
        <f t="shared" ref="E52:E90" si="2">D52*C52</f>
        <v>0</v>
      </c>
    </row>
    <row r="53" spans="1:5" x14ac:dyDescent="0.2">
      <c r="A53" s="7" t="s">
        <v>4</v>
      </c>
      <c r="B53" s="56" t="s">
        <v>17</v>
      </c>
      <c r="C53" s="56">
        <v>5</v>
      </c>
      <c r="D53" s="63"/>
      <c r="E53" s="8">
        <f t="shared" si="2"/>
        <v>0</v>
      </c>
    </row>
    <row r="54" spans="1:5" x14ac:dyDescent="0.2">
      <c r="A54" s="7" t="s">
        <v>4</v>
      </c>
      <c r="B54" s="56" t="s">
        <v>19</v>
      </c>
      <c r="C54" s="56">
        <v>5</v>
      </c>
      <c r="D54" s="63"/>
      <c r="E54" s="8">
        <f t="shared" si="2"/>
        <v>0</v>
      </c>
    </row>
    <row r="55" spans="1:5" x14ac:dyDescent="0.2">
      <c r="A55" s="7" t="s">
        <v>18</v>
      </c>
      <c r="B55" s="56" t="s">
        <v>14</v>
      </c>
      <c r="C55" s="56">
        <v>5</v>
      </c>
      <c r="D55" s="63"/>
      <c r="E55" s="8">
        <f t="shared" si="2"/>
        <v>0</v>
      </c>
    </row>
    <row r="56" spans="1:5" x14ac:dyDescent="0.2">
      <c r="A56" s="7" t="s">
        <v>18</v>
      </c>
      <c r="B56" s="56" t="s">
        <v>15</v>
      </c>
      <c r="C56" s="56">
        <v>5</v>
      </c>
      <c r="D56" s="63"/>
      <c r="E56" s="8">
        <f t="shared" si="2"/>
        <v>0</v>
      </c>
    </row>
    <row r="57" spans="1:5" x14ac:dyDescent="0.2">
      <c r="A57" s="7" t="s">
        <v>18</v>
      </c>
      <c r="B57" s="56" t="s">
        <v>16</v>
      </c>
      <c r="C57" s="56">
        <v>5</v>
      </c>
      <c r="D57" s="63"/>
      <c r="E57" s="8">
        <f t="shared" si="2"/>
        <v>0</v>
      </c>
    </row>
    <row r="58" spans="1:5" x14ac:dyDescent="0.2">
      <c r="A58" s="7" t="s">
        <v>18</v>
      </c>
      <c r="B58" s="56" t="s">
        <v>20</v>
      </c>
      <c r="C58" s="56">
        <v>5</v>
      </c>
      <c r="D58" s="63"/>
      <c r="E58" s="8">
        <f t="shared" si="2"/>
        <v>0</v>
      </c>
    </row>
    <row r="59" spans="1:5" x14ac:dyDescent="0.2">
      <c r="A59" s="7" t="s">
        <v>18</v>
      </c>
      <c r="B59" s="56" t="s">
        <v>17</v>
      </c>
      <c r="C59" s="56">
        <v>5</v>
      </c>
      <c r="D59" s="63"/>
      <c r="E59" s="8">
        <f t="shared" si="2"/>
        <v>0</v>
      </c>
    </row>
    <row r="60" spans="1:5" x14ac:dyDescent="0.2">
      <c r="A60" s="7" t="s">
        <v>18</v>
      </c>
      <c r="B60" s="56" t="s">
        <v>19</v>
      </c>
      <c r="C60" s="56">
        <v>5</v>
      </c>
      <c r="D60" s="63"/>
      <c r="E60" s="8">
        <f t="shared" si="2"/>
        <v>0</v>
      </c>
    </row>
    <row r="61" spans="1:5" x14ac:dyDescent="0.2">
      <c r="A61" s="7" t="s">
        <v>21</v>
      </c>
      <c r="B61" s="56" t="s">
        <v>14</v>
      </c>
      <c r="C61" s="56">
        <v>5</v>
      </c>
      <c r="D61" s="63"/>
      <c r="E61" s="8">
        <f t="shared" si="2"/>
        <v>0</v>
      </c>
    </row>
    <row r="62" spans="1:5" x14ac:dyDescent="0.2">
      <c r="A62" s="7" t="s">
        <v>21</v>
      </c>
      <c r="B62" s="56" t="s">
        <v>15</v>
      </c>
      <c r="C62" s="56">
        <v>5</v>
      </c>
      <c r="D62" s="63"/>
      <c r="E62" s="8">
        <f t="shared" si="2"/>
        <v>0</v>
      </c>
    </row>
    <row r="63" spans="1:5" x14ac:dyDescent="0.2">
      <c r="A63" s="7" t="s">
        <v>21</v>
      </c>
      <c r="B63" s="56" t="s">
        <v>16</v>
      </c>
      <c r="C63" s="56">
        <v>5</v>
      </c>
      <c r="D63" s="63"/>
      <c r="E63" s="8">
        <f t="shared" si="2"/>
        <v>0</v>
      </c>
    </row>
    <row r="64" spans="1:5" x14ac:dyDescent="0.2">
      <c r="A64" s="7" t="s">
        <v>21</v>
      </c>
      <c r="B64" s="56" t="s">
        <v>20</v>
      </c>
      <c r="C64" s="56">
        <v>5</v>
      </c>
      <c r="D64" s="63"/>
      <c r="E64" s="8">
        <f t="shared" si="2"/>
        <v>0</v>
      </c>
    </row>
    <row r="65" spans="1:5" x14ac:dyDescent="0.2">
      <c r="A65" s="7" t="s">
        <v>21</v>
      </c>
      <c r="B65" s="56" t="s">
        <v>17</v>
      </c>
      <c r="C65" s="56">
        <v>5</v>
      </c>
      <c r="D65" s="63"/>
      <c r="E65" s="8">
        <f t="shared" si="2"/>
        <v>0</v>
      </c>
    </row>
    <row r="66" spans="1:5" x14ac:dyDescent="0.2">
      <c r="A66" s="7" t="s">
        <v>21</v>
      </c>
      <c r="B66" s="56" t="s">
        <v>19</v>
      </c>
      <c r="C66" s="56">
        <v>5</v>
      </c>
      <c r="D66" s="63"/>
      <c r="E66" s="8">
        <f t="shared" si="2"/>
        <v>0</v>
      </c>
    </row>
    <row r="67" spans="1:5" x14ac:dyDescent="0.2">
      <c r="A67" s="7" t="s">
        <v>22</v>
      </c>
      <c r="B67" s="56" t="s">
        <v>125</v>
      </c>
      <c r="C67" s="56">
        <v>5</v>
      </c>
      <c r="D67" s="63"/>
      <c r="E67" s="8">
        <f t="shared" si="2"/>
        <v>0</v>
      </c>
    </row>
    <row r="68" spans="1:5" x14ac:dyDescent="0.2">
      <c r="A68" s="7" t="s">
        <v>23</v>
      </c>
      <c r="B68" s="56" t="s">
        <v>14</v>
      </c>
      <c r="C68" s="56">
        <v>5</v>
      </c>
      <c r="D68" s="63"/>
      <c r="E68" s="8">
        <f t="shared" si="2"/>
        <v>0</v>
      </c>
    </row>
    <row r="69" spans="1:5" x14ac:dyDescent="0.2">
      <c r="A69" s="7" t="s">
        <v>23</v>
      </c>
      <c r="B69" s="56" t="s">
        <v>15</v>
      </c>
      <c r="C69" s="56">
        <v>5</v>
      </c>
      <c r="D69" s="63"/>
      <c r="E69" s="8">
        <f t="shared" si="2"/>
        <v>0</v>
      </c>
    </row>
    <row r="70" spans="1:5" x14ac:dyDescent="0.2">
      <c r="A70" s="7" t="s">
        <v>23</v>
      </c>
      <c r="B70" s="56" t="s">
        <v>16</v>
      </c>
      <c r="C70" s="56">
        <v>5</v>
      </c>
      <c r="D70" s="63"/>
      <c r="E70" s="8">
        <f t="shared" si="2"/>
        <v>0</v>
      </c>
    </row>
    <row r="71" spans="1:5" x14ac:dyDescent="0.2">
      <c r="A71" s="7" t="s">
        <v>23</v>
      </c>
      <c r="B71" s="56" t="s">
        <v>20</v>
      </c>
      <c r="C71" s="56">
        <v>5</v>
      </c>
      <c r="D71" s="63"/>
      <c r="E71" s="8">
        <f t="shared" si="2"/>
        <v>0</v>
      </c>
    </row>
    <row r="72" spans="1:5" x14ac:dyDescent="0.2">
      <c r="A72" s="7" t="s">
        <v>23</v>
      </c>
      <c r="B72" s="56" t="s">
        <v>17</v>
      </c>
      <c r="C72" s="56">
        <v>5</v>
      </c>
      <c r="D72" s="63"/>
      <c r="E72" s="8">
        <f t="shared" si="2"/>
        <v>0</v>
      </c>
    </row>
    <row r="73" spans="1:5" x14ac:dyDescent="0.2">
      <c r="A73" s="7" t="s">
        <v>23</v>
      </c>
      <c r="B73" s="56" t="s">
        <v>19</v>
      </c>
      <c r="C73" s="56">
        <v>5</v>
      </c>
      <c r="D73" s="63"/>
      <c r="E73" s="8">
        <f t="shared" si="2"/>
        <v>0</v>
      </c>
    </row>
    <row r="74" spans="1:5" x14ac:dyDescent="0.2">
      <c r="A74" s="7" t="s">
        <v>24</v>
      </c>
      <c r="B74" s="56" t="s">
        <v>112</v>
      </c>
      <c r="C74" s="56">
        <v>5</v>
      </c>
      <c r="D74" s="63"/>
      <c r="E74" s="8">
        <f t="shared" si="2"/>
        <v>0</v>
      </c>
    </row>
    <row r="75" spans="1:5" x14ac:dyDescent="0.2">
      <c r="A75" s="7" t="s">
        <v>25</v>
      </c>
      <c r="B75" s="56" t="s">
        <v>124</v>
      </c>
      <c r="C75" s="56">
        <v>5</v>
      </c>
      <c r="D75" s="63"/>
      <c r="E75" s="8">
        <f t="shared" si="2"/>
        <v>0</v>
      </c>
    </row>
    <row r="76" spans="1:5" x14ac:dyDescent="0.2">
      <c r="A76" s="7" t="s">
        <v>26</v>
      </c>
      <c r="B76" s="56" t="s">
        <v>115</v>
      </c>
      <c r="C76" s="56">
        <v>5</v>
      </c>
      <c r="D76" s="63"/>
      <c r="E76" s="8">
        <f t="shared" si="2"/>
        <v>0</v>
      </c>
    </row>
    <row r="77" spans="1:5" x14ac:dyDescent="0.2">
      <c r="A77" s="7" t="s">
        <v>27</v>
      </c>
      <c r="B77" s="56" t="s">
        <v>113</v>
      </c>
      <c r="C77" s="56">
        <v>5</v>
      </c>
      <c r="D77" s="63"/>
      <c r="E77" s="8">
        <f t="shared" si="2"/>
        <v>0</v>
      </c>
    </row>
    <row r="78" spans="1:5" x14ac:dyDescent="0.2">
      <c r="A78" s="7" t="s">
        <v>27</v>
      </c>
      <c r="B78" s="56" t="s">
        <v>114</v>
      </c>
      <c r="C78" s="56">
        <v>5</v>
      </c>
      <c r="D78" s="63"/>
      <c r="E78" s="8">
        <f t="shared" si="2"/>
        <v>0</v>
      </c>
    </row>
    <row r="79" spans="1:5" x14ac:dyDescent="0.2">
      <c r="A79" s="7" t="s">
        <v>28</v>
      </c>
      <c r="B79" s="56" t="s">
        <v>116</v>
      </c>
      <c r="C79" s="56">
        <v>5</v>
      </c>
      <c r="D79" s="63"/>
      <c r="E79" s="8">
        <f t="shared" si="2"/>
        <v>0</v>
      </c>
    </row>
    <row r="80" spans="1:5" x14ac:dyDescent="0.2">
      <c r="A80" s="7" t="s">
        <v>29</v>
      </c>
      <c r="B80" s="56" t="s">
        <v>117</v>
      </c>
      <c r="C80" s="56">
        <v>5</v>
      </c>
      <c r="D80" s="63"/>
      <c r="E80" s="8">
        <f t="shared" si="2"/>
        <v>0</v>
      </c>
    </row>
    <row r="81" spans="1:5" x14ac:dyDescent="0.2">
      <c r="A81" s="7" t="s">
        <v>30</v>
      </c>
      <c r="B81" s="56" t="s">
        <v>31</v>
      </c>
      <c r="C81" s="56">
        <v>5</v>
      </c>
      <c r="D81" s="63"/>
      <c r="E81" s="8">
        <f t="shared" si="2"/>
        <v>0</v>
      </c>
    </row>
    <row r="82" spans="1:5" x14ac:dyDescent="0.2">
      <c r="A82" s="7" t="s">
        <v>32</v>
      </c>
      <c r="B82" s="56" t="s">
        <v>33</v>
      </c>
      <c r="C82" s="56">
        <v>5</v>
      </c>
      <c r="D82" s="63"/>
      <c r="E82" s="8">
        <f t="shared" si="2"/>
        <v>0</v>
      </c>
    </row>
    <row r="83" spans="1:5" x14ac:dyDescent="0.2">
      <c r="A83" s="7" t="s">
        <v>34</v>
      </c>
      <c r="B83" s="56" t="s">
        <v>118</v>
      </c>
      <c r="C83" s="56">
        <v>5</v>
      </c>
      <c r="D83" s="63"/>
      <c r="E83" s="8">
        <f t="shared" si="2"/>
        <v>0</v>
      </c>
    </row>
    <row r="84" spans="1:5" x14ac:dyDescent="0.2">
      <c r="A84" s="7" t="s">
        <v>35</v>
      </c>
      <c r="B84" s="56" t="s">
        <v>120</v>
      </c>
      <c r="C84" s="56">
        <v>5</v>
      </c>
      <c r="D84" s="63"/>
      <c r="E84" s="8">
        <f t="shared" si="2"/>
        <v>0</v>
      </c>
    </row>
    <row r="85" spans="1:5" x14ac:dyDescent="0.2">
      <c r="A85" s="7" t="s">
        <v>35</v>
      </c>
      <c r="B85" s="56" t="s">
        <v>119</v>
      </c>
      <c r="C85" s="56">
        <v>5</v>
      </c>
      <c r="D85" s="63"/>
      <c r="E85" s="8">
        <f t="shared" si="2"/>
        <v>0</v>
      </c>
    </row>
    <row r="86" spans="1:5" x14ac:dyDescent="0.2">
      <c r="A86" s="7" t="s">
        <v>35</v>
      </c>
      <c r="B86" s="52" t="s">
        <v>121</v>
      </c>
      <c r="C86" s="56">
        <v>5</v>
      </c>
      <c r="D86" s="63"/>
      <c r="E86" s="8">
        <f t="shared" si="2"/>
        <v>0</v>
      </c>
    </row>
    <row r="87" spans="1:5" x14ac:dyDescent="0.2">
      <c r="A87" s="7" t="s">
        <v>36</v>
      </c>
      <c r="B87" s="56" t="s">
        <v>122</v>
      </c>
      <c r="C87" s="56">
        <v>5</v>
      </c>
      <c r="D87" s="63"/>
      <c r="E87" s="8">
        <f t="shared" si="2"/>
        <v>0</v>
      </c>
    </row>
    <row r="88" spans="1:5" x14ac:dyDescent="0.2">
      <c r="A88" s="7" t="s">
        <v>4</v>
      </c>
      <c r="B88" s="56" t="s">
        <v>37</v>
      </c>
      <c r="C88" s="56">
        <v>5</v>
      </c>
      <c r="D88" s="63"/>
      <c r="E88" s="8">
        <f t="shared" si="2"/>
        <v>0</v>
      </c>
    </row>
    <row r="89" spans="1:5" x14ac:dyDescent="0.2">
      <c r="A89" s="7" t="s">
        <v>38</v>
      </c>
      <c r="B89" s="56" t="s">
        <v>123</v>
      </c>
      <c r="C89" s="56">
        <v>5</v>
      </c>
      <c r="D89" s="63"/>
      <c r="E89" s="8">
        <f t="shared" si="2"/>
        <v>0</v>
      </c>
    </row>
    <row r="90" spans="1:5" ht="15.75" thickBot="1" x14ac:dyDescent="0.3">
      <c r="A90" s="37"/>
      <c r="B90" s="38"/>
      <c r="C90" s="12"/>
      <c r="D90" s="44"/>
      <c r="E90" s="8">
        <f t="shared" si="2"/>
        <v>0</v>
      </c>
    </row>
    <row r="91" spans="1:5" ht="15" thickBot="1" x14ac:dyDescent="0.25">
      <c r="A91" s="101" t="s">
        <v>93</v>
      </c>
      <c r="B91" s="102"/>
      <c r="C91" s="103"/>
      <c r="D91" s="46"/>
      <c r="E91" s="45">
        <f>SUM(E51:E90)</f>
        <v>0</v>
      </c>
    </row>
    <row r="94" spans="1:5" ht="15" x14ac:dyDescent="0.25">
      <c r="A94" s="33" t="s">
        <v>79</v>
      </c>
      <c r="B94" s="57"/>
      <c r="C94" s="57"/>
      <c r="D94" s="57"/>
      <c r="E94" s="57"/>
    </row>
    <row r="95" spans="1:5" x14ac:dyDescent="0.2">
      <c r="A95" s="61" t="s">
        <v>0</v>
      </c>
      <c r="B95" s="62" t="s">
        <v>5</v>
      </c>
      <c r="C95" s="62" t="s">
        <v>76</v>
      </c>
      <c r="D95" s="62" t="s">
        <v>92</v>
      </c>
      <c r="E95" s="62" t="s">
        <v>12</v>
      </c>
    </row>
    <row r="96" spans="1:5" x14ac:dyDescent="0.2">
      <c r="A96" s="7" t="s">
        <v>4</v>
      </c>
      <c r="B96" s="56" t="s">
        <v>16</v>
      </c>
      <c r="C96" s="56">
        <v>5</v>
      </c>
      <c r="D96" s="63"/>
      <c r="E96" s="8">
        <f>D96*C96</f>
        <v>0</v>
      </c>
    </row>
    <row r="97" spans="1:5" x14ac:dyDescent="0.2">
      <c r="A97" s="7" t="s">
        <v>4</v>
      </c>
      <c r="B97" s="56" t="s">
        <v>20</v>
      </c>
      <c r="C97" s="56">
        <v>5</v>
      </c>
      <c r="D97" s="63"/>
      <c r="E97" s="8">
        <f t="shared" ref="E97:E135" si="3">D97*C97</f>
        <v>0</v>
      </c>
    </row>
    <row r="98" spans="1:5" x14ac:dyDescent="0.2">
      <c r="A98" s="7" t="s">
        <v>4</v>
      </c>
      <c r="B98" s="56" t="s">
        <v>17</v>
      </c>
      <c r="C98" s="56">
        <v>5</v>
      </c>
      <c r="D98" s="63"/>
      <c r="E98" s="8">
        <f t="shared" si="3"/>
        <v>0</v>
      </c>
    </row>
    <row r="99" spans="1:5" x14ac:dyDescent="0.2">
      <c r="A99" s="7" t="s">
        <v>4</v>
      </c>
      <c r="B99" s="56" t="s">
        <v>19</v>
      </c>
      <c r="C99" s="56">
        <v>5</v>
      </c>
      <c r="D99" s="63"/>
      <c r="E99" s="8">
        <f t="shared" si="3"/>
        <v>0</v>
      </c>
    </row>
    <row r="100" spans="1:5" x14ac:dyDescent="0.2">
      <c r="A100" s="7" t="s">
        <v>18</v>
      </c>
      <c r="B100" s="56" t="s">
        <v>14</v>
      </c>
      <c r="C100" s="56">
        <v>5</v>
      </c>
      <c r="D100" s="63"/>
      <c r="E100" s="8">
        <f t="shared" si="3"/>
        <v>0</v>
      </c>
    </row>
    <row r="101" spans="1:5" x14ac:dyDescent="0.2">
      <c r="A101" s="7" t="s">
        <v>18</v>
      </c>
      <c r="B101" s="56" t="s">
        <v>15</v>
      </c>
      <c r="C101" s="56">
        <v>5</v>
      </c>
      <c r="D101" s="63"/>
      <c r="E101" s="8">
        <f t="shared" si="3"/>
        <v>0</v>
      </c>
    </row>
    <row r="102" spans="1:5" x14ac:dyDescent="0.2">
      <c r="A102" s="7" t="s">
        <v>18</v>
      </c>
      <c r="B102" s="56" t="s">
        <v>16</v>
      </c>
      <c r="C102" s="56">
        <v>5</v>
      </c>
      <c r="D102" s="63"/>
      <c r="E102" s="8">
        <f t="shared" si="3"/>
        <v>0</v>
      </c>
    </row>
    <row r="103" spans="1:5" x14ac:dyDescent="0.2">
      <c r="A103" s="7" t="s">
        <v>18</v>
      </c>
      <c r="B103" s="56" t="s">
        <v>20</v>
      </c>
      <c r="C103" s="56">
        <v>5</v>
      </c>
      <c r="D103" s="63"/>
      <c r="E103" s="8">
        <f t="shared" si="3"/>
        <v>0</v>
      </c>
    </row>
    <row r="104" spans="1:5" x14ac:dyDescent="0.2">
      <c r="A104" s="7" t="s">
        <v>18</v>
      </c>
      <c r="B104" s="56" t="s">
        <v>17</v>
      </c>
      <c r="C104" s="56">
        <v>5</v>
      </c>
      <c r="D104" s="63"/>
      <c r="E104" s="8">
        <f t="shared" si="3"/>
        <v>0</v>
      </c>
    </row>
    <row r="105" spans="1:5" x14ac:dyDescent="0.2">
      <c r="A105" s="7" t="s">
        <v>18</v>
      </c>
      <c r="B105" s="56" t="s">
        <v>19</v>
      </c>
      <c r="C105" s="56">
        <v>5</v>
      </c>
      <c r="D105" s="63"/>
      <c r="E105" s="8">
        <f t="shared" si="3"/>
        <v>0</v>
      </c>
    </row>
    <row r="106" spans="1:5" x14ac:dyDescent="0.2">
      <c r="A106" s="7" t="s">
        <v>21</v>
      </c>
      <c r="B106" s="56" t="s">
        <v>14</v>
      </c>
      <c r="C106" s="56">
        <v>5</v>
      </c>
      <c r="D106" s="63"/>
      <c r="E106" s="8">
        <f t="shared" si="3"/>
        <v>0</v>
      </c>
    </row>
    <row r="107" spans="1:5" x14ac:dyDescent="0.2">
      <c r="A107" s="7" t="s">
        <v>21</v>
      </c>
      <c r="B107" s="56" t="s">
        <v>15</v>
      </c>
      <c r="C107" s="56">
        <v>5</v>
      </c>
      <c r="D107" s="63"/>
      <c r="E107" s="8">
        <f t="shared" si="3"/>
        <v>0</v>
      </c>
    </row>
    <row r="108" spans="1:5" x14ac:dyDescent="0.2">
      <c r="A108" s="7" t="s">
        <v>21</v>
      </c>
      <c r="B108" s="56" t="s">
        <v>16</v>
      </c>
      <c r="C108" s="56">
        <v>5</v>
      </c>
      <c r="D108" s="63"/>
      <c r="E108" s="8">
        <f t="shared" si="3"/>
        <v>0</v>
      </c>
    </row>
    <row r="109" spans="1:5" x14ac:dyDescent="0.2">
      <c r="A109" s="7" t="s">
        <v>21</v>
      </c>
      <c r="B109" s="56" t="s">
        <v>20</v>
      </c>
      <c r="C109" s="56">
        <v>5</v>
      </c>
      <c r="D109" s="63"/>
      <c r="E109" s="8">
        <f t="shared" si="3"/>
        <v>0</v>
      </c>
    </row>
    <row r="110" spans="1:5" x14ac:dyDescent="0.2">
      <c r="A110" s="7" t="s">
        <v>21</v>
      </c>
      <c r="B110" s="56" t="s">
        <v>17</v>
      </c>
      <c r="C110" s="56">
        <v>5</v>
      </c>
      <c r="D110" s="63"/>
      <c r="E110" s="8">
        <f t="shared" si="3"/>
        <v>0</v>
      </c>
    </row>
    <row r="111" spans="1:5" x14ac:dyDescent="0.2">
      <c r="A111" s="7" t="s">
        <v>21</v>
      </c>
      <c r="B111" s="56" t="s">
        <v>19</v>
      </c>
      <c r="C111" s="56">
        <v>5</v>
      </c>
      <c r="D111" s="63"/>
      <c r="E111" s="8">
        <f t="shared" si="3"/>
        <v>0</v>
      </c>
    </row>
    <row r="112" spans="1:5" x14ac:dyDescent="0.2">
      <c r="A112" s="7" t="s">
        <v>22</v>
      </c>
      <c r="B112" s="56" t="s">
        <v>125</v>
      </c>
      <c r="C112" s="56">
        <v>5</v>
      </c>
      <c r="D112" s="63"/>
      <c r="E112" s="8">
        <f t="shared" si="3"/>
        <v>0</v>
      </c>
    </row>
    <row r="113" spans="1:5" x14ac:dyDescent="0.2">
      <c r="A113" s="7" t="s">
        <v>23</v>
      </c>
      <c r="B113" s="56" t="s">
        <v>14</v>
      </c>
      <c r="C113" s="56">
        <v>5</v>
      </c>
      <c r="D113" s="63"/>
      <c r="E113" s="8">
        <f t="shared" si="3"/>
        <v>0</v>
      </c>
    </row>
    <row r="114" spans="1:5" x14ac:dyDescent="0.2">
      <c r="A114" s="7" t="s">
        <v>23</v>
      </c>
      <c r="B114" s="56" t="s">
        <v>15</v>
      </c>
      <c r="C114" s="56">
        <v>5</v>
      </c>
      <c r="D114" s="63"/>
      <c r="E114" s="8">
        <f t="shared" si="3"/>
        <v>0</v>
      </c>
    </row>
    <row r="115" spans="1:5" x14ac:dyDescent="0.2">
      <c r="A115" s="7" t="s">
        <v>23</v>
      </c>
      <c r="B115" s="56" t="s">
        <v>16</v>
      </c>
      <c r="C115" s="56">
        <v>5</v>
      </c>
      <c r="D115" s="63"/>
      <c r="E115" s="8">
        <f t="shared" si="3"/>
        <v>0</v>
      </c>
    </row>
    <row r="116" spans="1:5" x14ac:dyDescent="0.2">
      <c r="A116" s="7" t="s">
        <v>23</v>
      </c>
      <c r="B116" s="56" t="s">
        <v>20</v>
      </c>
      <c r="C116" s="56">
        <v>5</v>
      </c>
      <c r="D116" s="63"/>
      <c r="E116" s="8">
        <f t="shared" si="3"/>
        <v>0</v>
      </c>
    </row>
    <row r="117" spans="1:5" x14ac:dyDescent="0.2">
      <c r="A117" s="7" t="s">
        <v>23</v>
      </c>
      <c r="B117" s="56" t="s">
        <v>17</v>
      </c>
      <c r="C117" s="56">
        <v>5</v>
      </c>
      <c r="D117" s="63"/>
      <c r="E117" s="8">
        <f t="shared" si="3"/>
        <v>0</v>
      </c>
    </row>
    <row r="118" spans="1:5" x14ac:dyDescent="0.2">
      <c r="A118" s="7" t="s">
        <v>23</v>
      </c>
      <c r="B118" s="56" t="s">
        <v>19</v>
      </c>
      <c r="C118" s="56">
        <v>5</v>
      </c>
      <c r="D118" s="63"/>
      <c r="E118" s="8">
        <f t="shared" si="3"/>
        <v>0</v>
      </c>
    </row>
    <row r="119" spans="1:5" x14ac:dyDescent="0.2">
      <c r="A119" s="7" t="s">
        <v>24</v>
      </c>
      <c r="B119" s="56" t="s">
        <v>112</v>
      </c>
      <c r="C119" s="56">
        <v>5</v>
      </c>
      <c r="D119" s="63"/>
      <c r="E119" s="8">
        <f t="shared" si="3"/>
        <v>0</v>
      </c>
    </row>
    <row r="120" spans="1:5" x14ac:dyDescent="0.2">
      <c r="A120" s="7" t="s">
        <v>25</v>
      </c>
      <c r="B120" s="56" t="s">
        <v>124</v>
      </c>
      <c r="C120" s="56">
        <v>5</v>
      </c>
      <c r="D120" s="63"/>
      <c r="E120" s="8">
        <f t="shared" si="3"/>
        <v>0</v>
      </c>
    </row>
    <row r="121" spans="1:5" x14ac:dyDescent="0.2">
      <c r="A121" s="7" t="s">
        <v>26</v>
      </c>
      <c r="B121" s="56" t="s">
        <v>115</v>
      </c>
      <c r="C121" s="56">
        <v>5</v>
      </c>
      <c r="D121" s="63"/>
      <c r="E121" s="8">
        <f t="shared" si="3"/>
        <v>0</v>
      </c>
    </row>
    <row r="122" spans="1:5" x14ac:dyDescent="0.2">
      <c r="A122" s="7" t="s">
        <v>27</v>
      </c>
      <c r="B122" s="56" t="s">
        <v>113</v>
      </c>
      <c r="C122" s="56">
        <v>5</v>
      </c>
      <c r="D122" s="63"/>
      <c r="E122" s="8">
        <f t="shared" si="3"/>
        <v>0</v>
      </c>
    </row>
    <row r="123" spans="1:5" x14ac:dyDescent="0.2">
      <c r="A123" s="7" t="s">
        <v>27</v>
      </c>
      <c r="B123" s="56" t="s">
        <v>114</v>
      </c>
      <c r="C123" s="56">
        <v>5</v>
      </c>
      <c r="D123" s="63"/>
      <c r="E123" s="8">
        <f t="shared" si="3"/>
        <v>0</v>
      </c>
    </row>
    <row r="124" spans="1:5" x14ac:dyDescent="0.2">
      <c r="A124" s="7" t="s">
        <v>28</v>
      </c>
      <c r="B124" s="56" t="s">
        <v>116</v>
      </c>
      <c r="C124" s="56">
        <v>5</v>
      </c>
      <c r="D124" s="63"/>
      <c r="E124" s="8">
        <f t="shared" si="3"/>
        <v>0</v>
      </c>
    </row>
    <row r="125" spans="1:5" x14ac:dyDescent="0.2">
      <c r="A125" s="7" t="s">
        <v>29</v>
      </c>
      <c r="B125" s="56" t="s">
        <v>117</v>
      </c>
      <c r="C125" s="56">
        <v>5</v>
      </c>
      <c r="D125" s="63"/>
      <c r="E125" s="8">
        <f t="shared" si="3"/>
        <v>0</v>
      </c>
    </row>
    <row r="126" spans="1:5" x14ac:dyDescent="0.2">
      <c r="A126" s="53" t="s">
        <v>30</v>
      </c>
      <c r="B126" s="56" t="s">
        <v>31</v>
      </c>
      <c r="C126" s="56">
        <v>5</v>
      </c>
      <c r="D126" s="63"/>
      <c r="E126" s="8">
        <f t="shared" si="3"/>
        <v>0</v>
      </c>
    </row>
    <row r="127" spans="1:5" x14ac:dyDescent="0.2">
      <c r="A127" s="53" t="s">
        <v>32</v>
      </c>
      <c r="B127" s="56" t="s">
        <v>33</v>
      </c>
      <c r="C127" s="56">
        <v>5</v>
      </c>
      <c r="D127" s="63"/>
      <c r="E127" s="8">
        <f t="shared" si="3"/>
        <v>0</v>
      </c>
    </row>
    <row r="128" spans="1:5" x14ac:dyDescent="0.2">
      <c r="A128" s="53" t="s">
        <v>34</v>
      </c>
      <c r="B128" s="56" t="s">
        <v>118</v>
      </c>
      <c r="C128" s="56">
        <v>5</v>
      </c>
      <c r="D128" s="63"/>
      <c r="E128" s="8">
        <f t="shared" si="3"/>
        <v>0</v>
      </c>
    </row>
    <row r="129" spans="1:5" x14ac:dyDescent="0.2">
      <c r="A129" s="53" t="s">
        <v>35</v>
      </c>
      <c r="B129" s="56" t="s">
        <v>120</v>
      </c>
      <c r="C129" s="56">
        <v>5</v>
      </c>
      <c r="D129" s="63"/>
      <c r="E129" s="8">
        <f t="shared" si="3"/>
        <v>0</v>
      </c>
    </row>
    <row r="130" spans="1:5" x14ac:dyDescent="0.2">
      <c r="A130" s="53" t="s">
        <v>35</v>
      </c>
      <c r="B130" s="56" t="s">
        <v>119</v>
      </c>
      <c r="C130" s="56">
        <v>5</v>
      </c>
      <c r="D130" s="63"/>
      <c r="E130" s="8">
        <f t="shared" si="3"/>
        <v>0</v>
      </c>
    </row>
    <row r="131" spans="1:5" x14ac:dyDescent="0.2">
      <c r="A131" s="53" t="s">
        <v>35</v>
      </c>
      <c r="B131" s="52" t="s">
        <v>121</v>
      </c>
      <c r="C131" s="56">
        <v>5</v>
      </c>
      <c r="D131" s="63"/>
      <c r="E131" s="8">
        <f t="shared" si="3"/>
        <v>0</v>
      </c>
    </row>
    <row r="132" spans="1:5" x14ac:dyDescent="0.2">
      <c r="A132" s="53" t="s">
        <v>36</v>
      </c>
      <c r="B132" s="56" t="s">
        <v>122</v>
      </c>
      <c r="C132" s="56">
        <v>5</v>
      </c>
      <c r="D132" s="63"/>
      <c r="E132" s="8">
        <f t="shared" si="3"/>
        <v>0</v>
      </c>
    </row>
    <row r="133" spans="1:5" x14ac:dyDescent="0.2">
      <c r="A133" s="53" t="s">
        <v>4</v>
      </c>
      <c r="B133" s="56" t="s">
        <v>37</v>
      </c>
      <c r="C133" s="56">
        <v>5</v>
      </c>
      <c r="D133" s="63"/>
      <c r="E133" s="8">
        <f t="shared" si="3"/>
        <v>0</v>
      </c>
    </row>
    <row r="134" spans="1:5" x14ac:dyDescent="0.2">
      <c r="A134" s="53" t="s">
        <v>38</v>
      </c>
      <c r="B134" s="56" t="s">
        <v>123</v>
      </c>
      <c r="C134" s="56">
        <v>5</v>
      </c>
      <c r="D134" s="63"/>
      <c r="E134" s="8">
        <f t="shared" si="3"/>
        <v>0</v>
      </c>
    </row>
    <row r="135" spans="1:5" ht="15" thickBot="1" x14ac:dyDescent="0.25">
      <c r="A135" s="54"/>
      <c r="B135" s="12"/>
      <c r="C135" s="12"/>
      <c r="D135" s="44"/>
      <c r="E135" s="8">
        <f t="shared" si="3"/>
        <v>0</v>
      </c>
    </row>
    <row r="136" spans="1:5" ht="15" thickBot="1" x14ac:dyDescent="0.25">
      <c r="A136" s="101" t="s">
        <v>94</v>
      </c>
      <c r="B136" s="102"/>
      <c r="C136" s="103"/>
      <c r="D136" s="46"/>
      <c r="E136" s="45">
        <f>SUM(E96:E135)</f>
        <v>0</v>
      </c>
    </row>
    <row r="138" spans="1:5" ht="15" x14ac:dyDescent="0.25">
      <c r="A138" s="33" t="s">
        <v>80</v>
      </c>
      <c r="B138" s="57"/>
      <c r="C138" s="57"/>
      <c r="D138" s="57"/>
      <c r="E138" s="57"/>
    </row>
    <row r="139" spans="1:5" x14ac:dyDescent="0.2">
      <c r="A139" s="61" t="s">
        <v>0</v>
      </c>
      <c r="B139" s="62" t="s">
        <v>5</v>
      </c>
      <c r="C139" s="62" t="s">
        <v>76</v>
      </c>
      <c r="D139" s="62" t="s">
        <v>92</v>
      </c>
      <c r="E139" s="62" t="s">
        <v>12</v>
      </c>
    </row>
    <row r="140" spans="1:5" x14ac:dyDescent="0.2">
      <c r="A140" s="7" t="s">
        <v>4</v>
      </c>
      <c r="B140" s="56" t="s">
        <v>16</v>
      </c>
      <c r="C140" s="56">
        <v>5</v>
      </c>
      <c r="D140" s="63"/>
      <c r="E140" s="8">
        <f t="shared" ref="E140:E179" si="4">D140*C140</f>
        <v>0</v>
      </c>
    </row>
    <row r="141" spans="1:5" x14ac:dyDescent="0.2">
      <c r="A141" s="7" t="s">
        <v>4</v>
      </c>
      <c r="B141" s="56" t="s">
        <v>20</v>
      </c>
      <c r="C141" s="56">
        <v>5</v>
      </c>
      <c r="D141" s="63"/>
      <c r="E141" s="8">
        <f t="shared" si="4"/>
        <v>0</v>
      </c>
    </row>
    <row r="142" spans="1:5" x14ac:dyDescent="0.2">
      <c r="A142" s="7" t="s">
        <v>4</v>
      </c>
      <c r="B142" s="56" t="s">
        <v>17</v>
      </c>
      <c r="C142" s="56">
        <v>5</v>
      </c>
      <c r="D142" s="63"/>
      <c r="E142" s="8">
        <f t="shared" si="4"/>
        <v>0</v>
      </c>
    </row>
    <row r="143" spans="1:5" x14ac:dyDescent="0.2">
      <c r="A143" s="7" t="s">
        <v>4</v>
      </c>
      <c r="B143" s="56" t="s">
        <v>19</v>
      </c>
      <c r="C143" s="56">
        <v>5</v>
      </c>
      <c r="D143" s="63"/>
      <c r="E143" s="8">
        <f t="shared" si="4"/>
        <v>0</v>
      </c>
    </row>
    <row r="144" spans="1:5" x14ac:dyDescent="0.2">
      <c r="A144" s="7" t="s">
        <v>18</v>
      </c>
      <c r="B144" s="56" t="s">
        <v>14</v>
      </c>
      <c r="C144" s="56">
        <v>5</v>
      </c>
      <c r="D144" s="63"/>
      <c r="E144" s="8">
        <f t="shared" si="4"/>
        <v>0</v>
      </c>
    </row>
    <row r="145" spans="1:5" x14ac:dyDescent="0.2">
      <c r="A145" s="7" t="s">
        <v>18</v>
      </c>
      <c r="B145" s="56" t="s">
        <v>15</v>
      </c>
      <c r="C145" s="56">
        <v>5</v>
      </c>
      <c r="D145" s="63"/>
      <c r="E145" s="8">
        <f t="shared" si="4"/>
        <v>0</v>
      </c>
    </row>
    <row r="146" spans="1:5" x14ac:dyDescent="0.2">
      <c r="A146" s="7" t="s">
        <v>18</v>
      </c>
      <c r="B146" s="56" t="s">
        <v>16</v>
      </c>
      <c r="C146" s="56">
        <v>5</v>
      </c>
      <c r="D146" s="63"/>
      <c r="E146" s="8">
        <f t="shared" si="4"/>
        <v>0</v>
      </c>
    </row>
    <row r="147" spans="1:5" x14ac:dyDescent="0.2">
      <c r="A147" s="7" t="s">
        <v>18</v>
      </c>
      <c r="B147" s="56" t="s">
        <v>20</v>
      </c>
      <c r="C147" s="56">
        <v>5</v>
      </c>
      <c r="D147" s="63"/>
      <c r="E147" s="8">
        <f t="shared" si="4"/>
        <v>0</v>
      </c>
    </row>
    <row r="148" spans="1:5" x14ac:dyDescent="0.2">
      <c r="A148" s="7" t="s">
        <v>18</v>
      </c>
      <c r="B148" s="56" t="s">
        <v>17</v>
      </c>
      <c r="C148" s="56">
        <v>5</v>
      </c>
      <c r="D148" s="63"/>
      <c r="E148" s="8">
        <f t="shared" si="4"/>
        <v>0</v>
      </c>
    </row>
    <row r="149" spans="1:5" x14ac:dyDescent="0.2">
      <c r="A149" s="7" t="s">
        <v>18</v>
      </c>
      <c r="B149" s="56" t="s">
        <v>19</v>
      </c>
      <c r="C149" s="56">
        <v>5</v>
      </c>
      <c r="D149" s="63"/>
      <c r="E149" s="8">
        <f t="shared" si="4"/>
        <v>0</v>
      </c>
    </row>
    <row r="150" spans="1:5" x14ac:dyDescent="0.2">
      <c r="A150" s="7" t="s">
        <v>21</v>
      </c>
      <c r="B150" s="56" t="s">
        <v>14</v>
      </c>
      <c r="C150" s="56">
        <v>5</v>
      </c>
      <c r="D150" s="63"/>
      <c r="E150" s="8">
        <f t="shared" si="4"/>
        <v>0</v>
      </c>
    </row>
    <row r="151" spans="1:5" x14ac:dyDescent="0.2">
      <c r="A151" s="7" t="s">
        <v>21</v>
      </c>
      <c r="B151" s="56" t="s">
        <v>15</v>
      </c>
      <c r="C151" s="56">
        <v>5</v>
      </c>
      <c r="D151" s="63"/>
      <c r="E151" s="8">
        <f t="shared" si="4"/>
        <v>0</v>
      </c>
    </row>
    <row r="152" spans="1:5" x14ac:dyDescent="0.2">
      <c r="A152" s="7" t="s">
        <v>21</v>
      </c>
      <c r="B152" s="56" t="s">
        <v>16</v>
      </c>
      <c r="C152" s="56">
        <v>5</v>
      </c>
      <c r="D152" s="63"/>
      <c r="E152" s="8">
        <f t="shared" si="4"/>
        <v>0</v>
      </c>
    </row>
    <row r="153" spans="1:5" x14ac:dyDescent="0.2">
      <c r="A153" s="7" t="s">
        <v>21</v>
      </c>
      <c r="B153" s="56" t="s">
        <v>20</v>
      </c>
      <c r="C153" s="56">
        <v>5</v>
      </c>
      <c r="D153" s="63"/>
      <c r="E153" s="8">
        <f t="shared" si="4"/>
        <v>0</v>
      </c>
    </row>
    <row r="154" spans="1:5" x14ac:dyDescent="0.2">
      <c r="A154" s="7" t="s">
        <v>21</v>
      </c>
      <c r="B154" s="56" t="s">
        <v>17</v>
      </c>
      <c r="C154" s="56">
        <v>5</v>
      </c>
      <c r="D154" s="63"/>
      <c r="E154" s="8">
        <f t="shared" si="4"/>
        <v>0</v>
      </c>
    </row>
    <row r="155" spans="1:5" x14ac:dyDescent="0.2">
      <c r="A155" s="7" t="s">
        <v>21</v>
      </c>
      <c r="B155" s="56" t="s">
        <v>19</v>
      </c>
      <c r="C155" s="56">
        <v>5</v>
      </c>
      <c r="D155" s="63"/>
      <c r="E155" s="8">
        <f t="shared" si="4"/>
        <v>0</v>
      </c>
    </row>
    <row r="156" spans="1:5" x14ac:dyDescent="0.2">
      <c r="A156" s="7" t="s">
        <v>22</v>
      </c>
      <c r="B156" s="56" t="s">
        <v>125</v>
      </c>
      <c r="C156" s="56">
        <v>5</v>
      </c>
      <c r="D156" s="63"/>
      <c r="E156" s="8">
        <f t="shared" si="4"/>
        <v>0</v>
      </c>
    </row>
    <row r="157" spans="1:5" x14ac:dyDescent="0.2">
      <c r="A157" s="7" t="s">
        <v>23</v>
      </c>
      <c r="B157" s="56" t="s">
        <v>14</v>
      </c>
      <c r="C157" s="56">
        <v>5</v>
      </c>
      <c r="D157" s="63"/>
      <c r="E157" s="8">
        <f t="shared" si="4"/>
        <v>0</v>
      </c>
    </row>
    <row r="158" spans="1:5" x14ac:dyDescent="0.2">
      <c r="A158" s="7" t="s">
        <v>23</v>
      </c>
      <c r="B158" s="56" t="s">
        <v>15</v>
      </c>
      <c r="C158" s="56">
        <v>5</v>
      </c>
      <c r="D158" s="63"/>
      <c r="E158" s="8">
        <f t="shared" si="4"/>
        <v>0</v>
      </c>
    </row>
    <row r="159" spans="1:5" x14ac:dyDescent="0.2">
      <c r="A159" s="7" t="s">
        <v>23</v>
      </c>
      <c r="B159" s="56" t="s">
        <v>16</v>
      </c>
      <c r="C159" s="56">
        <v>5</v>
      </c>
      <c r="D159" s="63"/>
      <c r="E159" s="8">
        <f t="shared" si="4"/>
        <v>0</v>
      </c>
    </row>
    <row r="160" spans="1:5" x14ac:dyDescent="0.2">
      <c r="A160" s="7" t="s">
        <v>23</v>
      </c>
      <c r="B160" s="56" t="s">
        <v>20</v>
      </c>
      <c r="C160" s="56">
        <v>5</v>
      </c>
      <c r="D160" s="63"/>
      <c r="E160" s="8">
        <f t="shared" si="4"/>
        <v>0</v>
      </c>
    </row>
    <row r="161" spans="1:5" x14ac:dyDescent="0.2">
      <c r="A161" s="7" t="s">
        <v>23</v>
      </c>
      <c r="B161" s="56" t="s">
        <v>17</v>
      </c>
      <c r="C161" s="56">
        <v>5</v>
      </c>
      <c r="D161" s="63"/>
      <c r="E161" s="8">
        <f t="shared" si="4"/>
        <v>0</v>
      </c>
    </row>
    <row r="162" spans="1:5" x14ac:dyDescent="0.2">
      <c r="A162" s="7" t="s">
        <v>23</v>
      </c>
      <c r="B162" s="56" t="s">
        <v>19</v>
      </c>
      <c r="C162" s="56">
        <v>5</v>
      </c>
      <c r="D162" s="63"/>
      <c r="E162" s="8">
        <f t="shared" si="4"/>
        <v>0</v>
      </c>
    </row>
    <row r="163" spans="1:5" x14ac:dyDescent="0.2">
      <c r="A163" s="7" t="s">
        <v>24</v>
      </c>
      <c r="B163" s="56" t="s">
        <v>112</v>
      </c>
      <c r="C163" s="56">
        <v>5</v>
      </c>
      <c r="D163" s="63"/>
      <c r="E163" s="8">
        <f t="shared" si="4"/>
        <v>0</v>
      </c>
    </row>
    <row r="164" spans="1:5" x14ac:dyDescent="0.2">
      <c r="A164" s="7" t="s">
        <v>25</v>
      </c>
      <c r="B164" s="56" t="s">
        <v>124</v>
      </c>
      <c r="C164" s="56">
        <v>5</v>
      </c>
      <c r="D164" s="63"/>
      <c r="E164" s="8">
        <f t="shared" si="4"/>
        <v>0</v>
      </c>
    </row>
    <row r="165" spans="1:5" x14ac:dyDescent="0.2">
      <c r="A165" s="7" t="s">
        <v>26</v>
      </c>
      <c r="B165" s="56" t="s">
        <v>115</v>
      </c>
      <c r="C165" s="56">
        <v>5</v>
      </c>
      <c r="D165" s="63"/>
      <c r="E165" s="8">
        <f t="shared" si="4"/>
        <v>0</v>
      </c>
    </row>
    <row r="166" spans="1:5" x14ac:dyDescent="0.2">
      <c r="A166" s="7" t="s">
        <v>27</v>
      </c>
      <c r="B166" s="56" t="s">
        <v>113</v>
      </c>
      <c r="C166" s="56">
        <v>5</v>
      </c>
      <c r="D166" s="63"/>
      <c r="E166" s="8">
        <f t="shared" si="4"/>
        <v>0</v>
      </c>
    </row>
    <row r="167" spans="1:5" x14ac:dyDescent="0.2">
      <c r="A167" s="7" t="s">
        <v>27</v>
      </c>
      <c r="B167" s="56" t="s">
        <v>114</v>
      </c>
      <c r="C167" s="56">
        <v>5</v>
      </c>
      <c r="D167" s="63"/>
      <c r="E167" s="8">
        <f t="shared" si="4"/>
        <v>0</v>
      </c>
    </row>
    <row r="168" spans="1:5" x14ac:dyDescent="0.2">
      <c r="A168" s="7" t="s">
        <v>28</v>
      </c>
      <c r="B168" s="56" t="s">
        <v>116</v>
      </c>
      <c r="C168" s="56">
        <v>5</v>
      </c>
      <c r="D168" s="63"/>
      <c r="E168" s="8">
        <f t="shared" si="4"/>
        <v>0</v>
      </c>
    </row>
    <row r="169" spans="1:5" x14ac:dyDescent="0.2">
      <c r="A169" s="7" t="s">
        <v>29</v>
      </c>
      <c r="B169" s="56" t="s">
        <v>117</v>
      </c>
      <c r="C169" s="56">
        <v>5</v>
      </c>
      <c r="D169" s="63"/>
      <c r="E169" s="8">
        <f t="shared" si="4"/>
        <v>0</v>
      </c>
    </row>
    <row r="170" spans="1:5" x14ac:dyDescent="0.2">
      <c r="A170" s="7" t="s">
        <v>30</v>
      </c>
      <c r="B170" s="56" t="s">
        <v>31</v>
      </c>
      <c r="C170" s="56">
        <v>5</v>
      </c>
      <c r="D170" s="63"/>
      <c r="E170" s="8">
        <f t="shared" si="4"/>
        <v>0</v>
      </c>
    </row>
    <row r="171" spans="1:5" x14ac:dyDescent="0.2">
      <c r="A171" s="7" t="s">
        <v>32</v>
      </c>
      <c r="B171" s="56" t="s">
        <v>33</v>
      </c>
      <c r="C171" s="56">
        <v>5</v>
      </c>
      <c r="D171" s="63"/>
      <c r="E171" s="8">
        <f t="shared" si="4"/>
        <v>0</v>
      </c>
    </row>
    <row r="172" spans="1:5" x14ac:dyDescent="0.2">
      <c r="A172" s="7" t="s">
        <v>34</v>
      </c>
      <c r="B172" s="56" t="s">
        <v>118</v>
      </c>
      <c r="C172" s="56">
        <v>5</v>
      </c>
      <c r="D172" s="63"/>
      <c r="E172" s="8">
        <f t="shared" si="4"/>
        <v>0</v>
      </c>
    </row>
    <row r="173" spans="1:5" x14ac:dyDescent="0.2">
      <c r="A173" s="7" t="s">
        <v>35</v>
      </c>
      <c r="B173" s="56" t="s">
        <v>120</v>
      </c>
      <c r="C173" s="56">
        <v>5</v>
      </c>
      <c r="D173" s="63"/>
      <c r="E173" s="8">
        <f t="shared" si="4"/>
        <v>0</v>
      </c>
    </row>
    <row r="174" spans="1:5" x14ac:dyDescent="0.2">
      <c r="A174" s="7" t="s">
        <v>35</v>
      </c>
      <c r="B174" s="56" t="s">
        <v>119</v>
      </c>
      <c r="C174" s="56">
        <v>5</v>
      </c>
      <c r="D174" s="63"/>
      <c r="E174" s="8">
        <f t="shared" si="4"/>
        <v>0</v>
      </c>
    </row>
    <row r="175" spans="1:5" x14ac:dyDescent="0.2">
      <c r="A175" s="7" t="s">
        <v>35</v>
      </c>
      <c r="B175" s="52" t="s">
        <v>121</v>
      </c>
      <c r="C175" s="56">
        <v>5</v>
      </c>
      <c r="D175" s="63"/>
      <c r="E175" s="8">
        <f t="shared" si="4"/>
        <v>0</v>
      </c>
    </row>
    <row r="176" spans="1:5" x14ac:dyDescent="0.2">
      <c r="A176" s="7" t="s">
        <v>36</v>
      </c>
      <c r="B176" s="56" t="s">
        <v>122</v>
      </c>
      <c r="C176" s="56">
        <v>5</v>
      </c>
      <c r="D176" s="63"/>
      <c r="E176" s="8">
        <f t="shared" si="4"/>
        <v>0</v>
      </c>
    </row>
    <row r="177" spans="1:5" x14ac:dyDescent="0.2">
      <c r="A177" s="7" t="s">
        <v>4</v>
      </c>
      <c r="B177" s="56" t="s">
        <v>37</v>
      </c>
      <c r="C177" s="56">
        <v>5</v>
      </c>
      <c r="D177" s="63"/>
      <c r="E177" s="8">
        <f t="shared" si="4"/>
        <v>0</v>
      </c>
    </row>
    <row r="178" spans="1:5" x14ac:dyDescent="0.2">
      <c r="A178" s="7" t="s">
        <v>38</v>
      </c>
      <c r="B178" s="56" t="s">
        <v>123</v>
      </c>
      <c r="C178" s="56">
        <v>5</v>
      </c>
      <c r="D178" s="63"/>
      <c r="E178" s="8">
        <f t="shared" si="4"/>
        <v>0</v>
      </c>
    </row>
    <row r="179" spans="1:5" ht="15.75" thickBot="1" x14ac:dyDescent="0.3">
      <c r="A179" s="37"/>
      <c r="B179" s="38"/>
      <c r="C179" s="12"/>
      <c r="D179" s="44"/>
      <c r="E179" s="8">
        <f t="shared" si="4"/>
        <v>0</v>
      </c>
    </row>
    <row r="180" spans="1:5" ht="15" thickBot="1" x14ac:dyDescent="0.25">
      <c r="A180" s="101" t="s">
        <v>95</v>
      </c>
      <c r="B180" s="102"/>
      <c r="C180" s="103"/>
      <c r="D180" s="46"/>
      <c r="E180" s="45">
        <f>SUM(E140:E179)</f>
        <v>0</v>
      </c>
    </row>
    <row r="182" spans="1:5" ht="15" x14ac:dyDescent="0.25">
      <c r="A182" s="33" t="s">
        <v>81</v>
      </c>
      <c r="B182" s="57"/>
      <c r="C182" s="57"/>
      <c r="D182" s="57"/>
      <c r="E182" s="57"/>
    </row>
    <row r="183" spans="1:5" x14ac:dyDescent="0.2">
      <c r="A183" s="61" t="s">
        <v>0</v>
      </c>
      <c r="B183" s="62" t="s">
        <v>5</v>
      </c>
      <c r="C183" s="62" t="s">
        <v>76</v>
      </c>
      <c r="D183" s="62" t="s">
        <v>92</v>
      </c>
      <c r="E183" s="62" t="s">
        <v>12</v>
      </c>
    </row>
    <row r="184" spans="1:5" x14ac:dyDescent="0.2">
      <c r="A184" s="7" t="s">
        <v>4</v>
      </c>
      <c r="B184" s="56" t="s">
        <v>14</v>
      </c>
      <c r="C184" s="56">
        <v>5</v>
      </c>
      <c r="D184" s="63"/>
      <c r="E184" s="8">
        <f t="shared" ref="E184:E224" si="5">D184*C184</f>
        <v>0</v>
      </c>
    </row>
    <row r="185" spans="1:5" x14ac:dyDescent="0.2">
      <c r="A185" s="7" t="s">
        <v>4</v>
      </c>
      <c r="B185" s="56" t="s">
        <v>15</v>
      </c>
      <c r="C185" s="56">
        <v>5</v>
      </c>
      <c r="D185" s="63"/>
      <c r="E185" s="8">
        <f t="shared" si="5"/>
        <v>0</v>
      </c>
    </row>
    <row r="186" spans="1:5" x14ac:dyDescent="0.2">
      <c r="A186" s="7" t="s">
        <v>4</v>
      </c>
      <c r="B186" s="56" t="s">
        <v>16</v>
      </c>
      <c r="C186" s="56">
        <v>5</v>
      </c>
      <c r="D186" s="63"/>
      <c r="E186" s="8">
        <f t="shared" si="5"/>
        <v>0</v>
      </c>
    </row>
    <row r="187" spans="1:5" x14ac:dyDescent="0.2">
      <c r="A187" s="7" t="s">
        <v>4</v>
      </c>
      <c r="B187" s="56" t="s">
        <v>20</v>
      </c>
      <c r="C187" s="56">
        <v>5</v>
      </c>
      <c r="D187" s="63"/>
      <c r="E187" s="8">
        <f t="shared" si="5"/>
        <v>0</v>
      </c>
    </row>
    <row r="188" spans="1:5" x14ac:dyDescent="0.2">
      <c r="A188" s="7" t="s">
        <v>4</v>
      </c>
      <c r="B188" s="56" t="s">
        <v>17</v>
      </c>
      <c r="C188" s="56">
        <v>5</v>
      </c>
      <c r="D188" s="63"/>
      <c r="E188" s="8">
        <f t="shared" si="5"/>
        <v>0</v>
      </c>
    </row>
    <row r="189" spans="1:5" x14ac:dyDescent="0.2">
      <c r="A189" s="7" t="s">
        <v>4</v>
      </c>
      <c r="B189" s="56" t="s">
        <v>19</v>
      </c>
      <c r="C189" s="56">
        <v>5</v>
      </c>
      <c r="D189" s="63"/>
      <c r="E189" s="8">
        <f t="shared" si="5"/>
        <v>0</v>
      </c>
    </row>
    <row r="190" spans="1:5" x14ac:dyDescent="0.2">
      <c r="A190" s="7" t="s">
        <v>18</v>
      </c>
      <c r="B190" s="56" t="s">
        <v>14</v>
      </c>
      <c r="C190" s="56">
        <v>5</v>
      </c>
      <c r="D190" s="63"/>
      <c r="E190" s="8">
        <f t="shared" si="5"/>
        <v>0</v>
      </c>
    </row>
    <row r="191" spans="1:5" x14ac:dyDescent="0.2">
      <c r="A191" s="7" t="s">
        <v>18</v>
      </c>
      <c r="B191" s="56" t="s">
        <v>15</v>
      </c>
      <c r="C191" s="56">
        <v>5</v>
      </c>
      <c r="D191" s="63"/>
      <c r="E191" s="8">
        <f t="shared" si="5"/>
        <v>0</v>
      </c>
    </row>
    <row r="192" spans="1:5" x14ac:dyDescent="0.2">
      <c r="A192" s="7" t="s">
        <v>18</v>
      </c>
      <c r="B192" s="56" t="s">
        <v>16</v>
      </c>
      <c r="C192" s="56">
        <v>5</v>
      </c>
      <c r="D192" s="63"/>
      <c r="E192" s="8">
        <f t="shared" si="5"/>
        <v>0</v>
      </c>
    </row>
    <row r="193" spans="1:5" x14ac:dyDescent="0.2">
      <c r="A193" s="7" t="s">
        <v>18</v>
      </c>
      <c r="B193" s="56" t="s">
        <v>20</v>
      </c>
      <c r="C193" s="56">
        <v>5</v>
      </c>
      <c r="D193" s="63"/>
      <c r="E193" s="8">
        <f t="shared" si="5"/>
        <v>0</v>
      </c>
    </row>
    <row r="194" spans="1:5" x14ac:dyDescent="0.2">
      <c r="A194" s="7" t="s">
        <v>18</v>
      </c>
      <c r="B194" s="56" t="s">
        <v>17</v>
      </c>
      <c r="C194" s="56">
        <v>5</v>
      </c>
      <c r="D194" s="63"/>
      <c r="E194" s="8">
        <f t="shared" si="5"/>
        <v>0</v>
      </c>
    </row>
    <row r="195" spans="1:5" x14ac:dyDescent="0.2">
      <c r="A195" s="7" t="s">
        <v>18</v>
      </c>
      <c r="B195" s="56" t="s">
        <v>19</v>
      </c>
      <c r="C195" s="56">
        <v>5</v>
      </c>
      <c r="D195" s="63"/>
      <c r="E195" s="8">
        <f t="shared" si="5"/>
        <v>0</v>
      </c>
    </row>
    <row r="196" spans="1:5" x14ac:dyDescent="0.2">
      <c r="A196" s="7" t="s">
        <v>21</v>
      </c>
      <c r="B196" s="56" t="s">
        <v>14</v>
      </c>
      <c r="C196" s="56">
        <v>5</v>
      </c>
      <c r="D196" s="63"/>
      <c r="E196" s="8">
        <f t="shared" si="5"/>
        <v>0</v>
      </c>
    </row>
    <row r="197" spans="1:5" x14ac:dyDescent="0.2">
      <c r="A197" s="7" t="s">
        <v>21</v>
      </c>
      <c r="B197" s="56" t="s">
        <v>15</v>
      </c>
      <c r="C197" s="56">
        <v>5</v>
      </c>
      <c r="D197" s="63"/>
      <c r="E197" s="8">
        <f t="shared" si="5"/>
        <v>0</v>
      </c>
    </row>
    <row r="198" spans="1:5" x14ac:dyDescent="0.2">
      <c r="A198" s="7" t="s">
        <v>21</v>
      </c>
      <c r="B198" s="56" t="s">
        <v>16</v>
      </c>
      <c r="C198" s="56">
        <v>5</v>
      </c>
      <c r="D198" s="63"/>
      <c r="E198" s="8">
        <f t="shared" si="5"/>
        <v>0</v>
      </c>
    </row>
    <row r="199" spans="1:5" x14ac:dyDescent="0.2">
      <c r="A199" s="7" t="s">
        <v>21</v>
      </c>
      <c r="B199" s="56" t="s">
        <v>20</v>
      </c>
      <c r="C199" s="56">
        <v>5</v>
      </c>
      <c r="D199" s="63"/>
      <c r="E199" s="8">
        <f t="shared" si="5"/>
        <v>0</v>
      </c>
    </row>
    <row r="200" spans="1:5" x14ac:dyDescent="0.2">
      <c r="A200" s="7" t="s">
        <v>21</v>
      </c>
      <c r="B200" s="56" t="s">
        <v>17</v>
      </c>
      <c r="C200" s="56">
        <v>5</v>
      </c>
      <c r="D200" s="63"/>
      <c r="E200" s="8">
        <f t="shared" si="5"/>
        <v>0</v>
      </c>
    </row>
    <row r="201" spans="1:5" x14ac:dyDescent="0.2">
      <c r="A201" s="7" t="s">
        <v>21</v>
      </c>
      <c r="B201" s="56" t="s">
        <v>19</v>
      </c>
      <c r="C201" s="56">
        <v>5</v>
      </c>
      <c r="D201" s="63"/>
      <c r="E201" s="8">
        <f t="shared" si="5"/>
        <v>0</v>
      </c>
    </row>
    <row r="202" spans="1:5" x14ac:dyDescent="0.2">
      <c r="A202" s="7" t="s">
        <v>22</v>
      </c>
      <c r="B202" s="56" t="s">
        <v>125</v>
      </c>
      <c r="C202" s="56">
        <v>5</v>
      </c>
      <c r="D202" s="63"/>
      <c r="E202" s="8">
        <f t="shared" si="5"/>
        <v>0</v>
      </c>
    </row>
    <row r="203" spans="1:5" x14ac:dyDescent="0.2">
      <c r="A203" s="7" t="s">
        <v>23</v>
      </c>
      <c r="B203" s="56" t="s">
        <v>14</v>
      </c>
      <c r="C203" s="56">
        <v>5</v>
      </c>
      <c r="D203" s="63"/>
      <c r="E203" s="8">
        <f t="shared" si="5"/>
        <v>0</v>
      </c>
    </row>
    <row r="204" spans="1:5" x14ac:dyDescent="0.2">
      <c r="A204" s="7" t="s">
        <v>23</v>
      </c>
      <c r="B204" s="56" t="s">
        <v>15</v>
      </c>
      <c r="C204" s="56">
        <v>5</v>
      </c>
      <c r="D204" s="63"/>
      <c r="E204" s="8">
        <f t="shared" si="5"/>
        <v>0</v>
      </c>
    </row>
    <row r="205" spans="1:5" x14ac:dyDescent="0.2">
      <c r="A205" s="7" t="s">
        <v>23</v>
      </c>
      <c r="B205" s="56" t="s">
        <v>16</v>
      </c>
      <c r="C205" s="56">
        <v>5</v>
      </c>
      <c r="D205" s="63"/>
      <c r="E205" s="8">
        <f t="shared" si="5"/>
        <v>0</v>
      </c>
    </row>
    <row r="206" spans="1:5" x14ac:dyDescent="0.2">
      <c r="A206" s="7" t="s">
        <v>23</v>
      </c>
      <c r="B206" s="56" t="s">
        <v>20</v>
      </c>
      <c r="C206" s="56">
        <v>5</v>
      </c>
      <c r="D206" s="63"/>
      <c r="E206" s="8">
        <f t="shared" si="5"/>
        <v>0</v>
      </c>
    </row>
    <row r="207" spans="1:5" x14ac:dyDescent="0.2">
      <c r="A207" s="7" t="s">
        <v>23</v>
      </c>
      <c r="B207" s="56" t="s">
        <v>17</v>
      </c>
      <c r="C207" s="56">
        <v>5</v>
      </c>
      <c r="D207" s="63"/>
      <c r="E207" s="8">
        <f t="shared" si="5"/>
        <v>0</v>
      </c>
    </row>
    <row r="208" spans="1:5" x14ac:dyDescent="0.2">
      <c r="A208" s="7" t="s">
        <v>23</v>
      </c>
      <c r="B208" s="56" t="s">
        <v>19</v>
      </c>
      <c r="C208" s="56">
        <v>5</v>
      </c>
      <c r="D208" s="63"/>
      <c r="E208" s="8">
        <f t="shared" si="5"/>
        <v>0</v>
      </c>
    </row>
    <row r="209" spans="1:5" x14ac:dyDescent="0.2">
      <c r="A209" s="7" t="s">
        <v>24</v>
      </c>
      <c r="B209" s="56" t="s">
        <v>112</v>
      </c>
      <c r="C209" s="56">
        <v>5</v>
      </c>
      <c r="D209" s="63"/>
      <c r="E209" s="8">
        <f t="shared" si="5"/>
        <v>0</v>
      </c>
    </row>
    <row r="210" spans="1:5" x14ac:dyDescent="0.2">
      <c r="A210" s="7" t="s">
        <v>25</v>
      </c>
      <c r="B210" s="56" t="s">
        <v>124</v>
      </c>
      <c r="C210" s="56">
        <v>5</v>
      </c>
      <c r="D210" s="63"/>
      <c r="E210" s="8">
        <f t="shared" si="5"/>
        <v>0</v>
      </c>
    </row>
    <row r="211" spans="1:5" x14ac:dyDescent="0.2">
      <c r="A211" s="7" t="s">
        <v>26</v>
      </c>
      <c r="B211" s="56" t="s">
        <v>115</v>
      </c>
      <c r="C211" s="56">
        <v>5</v>
      </c>
      <c r="D211" s="63"/>
      <c r="E211" s="8">
        <f t="shared" si="5"/>
        <v>0</v>
      </c>
    </row>
    <row r="212" spans="1:5" x14ac:dyDescent="0.2">
      <c r="A212" s="7" t="s">
        <v>27</v>
      </c>
      <c r="B212" s="56" t="s">
        <v>113</v>
      </c>
      <c r="C212" s="56">
        <v>5</v>
      </c>
      <c r="D212" s="63"/>
      <c r="E212" s="8">
        <f t="shared" si="5"/>
        <v>0</v>
      </c>
    </row>
    <row r="213" spans="1:5" x14ac:dyDescent="0.2">
      <c r="A213" s="7" t="s">
        <v>27</v>
      </c>
      <c r="B213" s="56" t="s">
        <v>114</v>
      </c>
      <c r="C213" s="56">
        <v>5</v>
      </c>
      <c r="D213" s="63"/>
      <c r="E213" s="8">
        <f t="shared" si="5"/>
        <v>0</v>
      </c>
    </row>
    <row r="214" spans="1:5" x14ac:dyDescent="0.2">
      <c r="A214" s="7" t="s">
        <v>28</v>
      </c>
      <c r="B214" s="56" t="s">
        <v>116</v>
      </c>
      <c r="C214" s="56">
        <v>5</v>
      </c>
      <c r="D214" s="63"/>
      <c r="E214" s="8">
        <f t="shared" si="5"/>
        <v>0</v>
      </c>
    </row>
    <row r="215" spans="1:5" ht="15" x14ac:dyDescent="0.25">
      <c r="A215" s="35" t="s">
        <v>29</v>
      </c>
      <c r="B215" s="56" t="s">
        <v>117</v>
      </c>
      <c r="C215" s="56">
        <v>5</v>
      </c>
      <c r="D215" s="63"/>
      <c r="E215" s="8">
        <f t="shared" si="5"/>
        <v>0</v>
      </c>
    </row>
    <row r="216" spans="1:5" ht="15" x14ac:dyDescent="0.25">
      <c r="A216" s="35" t="s">
        <v>30</v>
      </c>
      <c r="B216" s="56" t="s">
        <v>31</v>
      </c>
      <c r="C216" s="56">
        <v>5</v>
      </c>
      <c r="D216" s="63"/>
      <c r="E216" s="8">
        <f t="shared" si="5"/>
        <v>0</v>
      </c>
    </row>
    <row r="217" spans="1:5" ht="15" x14ac:dyDescent="0.25">
      <c r="A217" s="35" t="s">
        <v>32</v>
      </c>
      <c r="B217" s="56" t="s">
        <v>33</v>
      </c>
      <c r="C217" s="56">
        <v>5</v>
      </c>
      <c r="D217" s="63"/>
      <c r="E217" s="8">
        <f t="shared" si="5"/>
        <v>0</v>
      </c>
    </row>
    <row r="218" spans="1:5" ht="15" x14ac:dyDescent="0.25">
      <c r="A218" s="35" t="s">
        <v>34</v>
      </c>
      <c r="B218" s="56" t="s">
        <v>118</v>
      </c>
      <c r="C218" s="56">
        <v>5</v>
      </c>
      <c r="D218" s="63"/>
      <c r="E218" s="8">
        <f t="shared" si="5"/>
        <v>0</v>
      </c>
    </row>
    <row r="219" spans="1:5" ht="15" x14ac:dyDescent="0.25">
      <c r="A219" s="35" t="s">
        <v>35</v>
      </c>
      <c r="B219" s="56" t="s">
        <v>120</v>
      </c>
      <c r="C219" s="56">
        <v>5</v>
      </c>
      <c r="D219" s="63"/>
      <c r="E219" s="8">
        <f t="shared" si="5"/>
        <v>0</v>
      </c>
    </row>
    <row r="220" spans="1:5" ht="15" x14ac:dyDescent="0.25">
      <c r="A220" s="35" t="s">
        <v>35</v>
      </c>
      <c r="B220" s="56" t="s">
        <v>119</v>
      </c>
      <c r="C220" s="56">
        <v>5</v>
      </c>
      <c r="D220" s="63"/>
      <c r="E220" s="8">
        <f t="shared" si="5"/>
        <v>0</v>
      </c>
    </row>
    <row r="221" spans="1:5" ht="15" x14ac:dyDescent="0.25">
      <c r="A221" s="35" t="s">
        <v>35</v>
      </c>
      <c r="B221" s="56" t="s">
        <v>121</v>
      </c>
      <c r="C221" s="56">
        <v>5</v>
      </c>
      <c r="D221" s="63"/>
      <c r="E221" s="8">
        <f t="shared" si="5"/>
        <v>0</v>
      </c>
    </row>
    <row r="222" spans="1:5" ht="15" x14ac:dyDescent="0.25">
      <c r="A222" s="35" t="s">
        <v>36</v>
      </c>
      <c r="B222" s="52" t="s">
        <v>122</v>
      </c>
      <c r="C222" s="56">
        <v>5</v>
      </c>
      <c r="D222" s="63"/>
      <c r="E222" s="8">
        <f t="shared" si="5"/>
        <v>0</v>
      </c>
    </row>
    <row r="223" spans="1:5" ht="15" x14ac:dyDescent="0.25">
      <c r="A223" s="35" t="s">
        <v>4</v>
      </c>
      <c r="B223" s="56" t="s">
        <v>37</v>
      </c>
      <c r="C223" s="56">
        <v>5</v>
      </c>
      <c r="D223" s="63"/>
      <c r="E223" s="8">
        <f t="shared" si="5"/>
        <v>0</v>
      </c>
    </row>
    <row r="224" spans="1:5" ht="15.75" thickBot="1" x14ac:dyDescent="0.3">
      <c r="A224" s="35" t="s">
        <v>38</v>
      </c>
      <c r="B224" s="56" t="s">
        <v>123</v>
      </c>
      <c r="C224" s="56">
        <v>5</v>
      </c>
      <c r="D224" s="63"/>
      <c r="E224" s="8">
        <f t="shared" si="5"/>
        <v>0</v>
      </c>
    </row>
    <row r="225" spans="1:5" ht="15" thickBot="1" x14ac:dyDescent="0.25">
      <c r="A225" s="101"/>
      <c r="B225" s="102"/>
      <c r="C225" s="103"/>
      <c r="D225" s="46"/>
      <c r="E225" s="45">
        <f>SUM(E184:E224)</f>
        <v>0</v>
      </c>
    </row>
    <row r="228" spans="1:5" ht="15" x14ac:dyDescent="0.25">
      <c r="A228" s="80" t="s">
        <v>96</v>
      </c>
      <c r="B228" s="80"/>
    </row>
    <row r="230" spans="1:5" x14ac:dyDescent="0.2">
      <c r="A230" s="7" t="s">
        <v>88</v>
      </c>
      <c r="B230" s="8">
        <f>E46</f>
        <v>0</v>
      </c>
    </row>
    <row r="231" spans="1:5" x14ac:dyDescent="0.2">
      <c r="A231" s="7" t="s">
        <v>89</v>
      </c>
      <c r="B231" s="8">
        <f>E91</f>
        <v>0</v>
      </c>
    </row>
    <row r="232" spans="1:5" x14ac:dyDescent="0.2">
      <c r="A232" s="7" t="s">
        <v>90</v>
      </c>
      <c r="B232" s="8">
        <f>E136</f>
        <v>0</v>
      </c>
    </row>
    <row r="233" spans="1:5" x14ac:dyDescent="0.2">
      <c r="A233" s="7" t="s">
        <v>135</v>
      </c>
      <c r="B233" s="8">
        <f>E180</f>
        <v>0</v>
      </c>
    </row>
    <row r="234" spans="1:5" x14ac:dyDescent="0.2">
      <c r="A234" s="7" t="s">
        <v>91</v>
      </c>
      <c r="B234" s="8">
        <f>E225</f>
        <v>0</v>
      </c>
    </row>
    <row r="235" spans="1:5" ht="15" x14ac:dyDescent="0.25">
      <c r="A235" s="31" t="s">
        <v>98</v>
      </c>
      <c r="B235" s="8">
        <f>SUM(B230:B234)</f>
        <v>0</v>
      </c>
    </row>
    <row r="238" spans="1:5" x14ac:dyDescent="0.2">
      <c r="A238" s="104" t="s">
        <v>128</v>
      </c>
    </row>
    <row r="239" spans="1:5" x14ac:dyDescent="0.2">
      <c r="A239" s="104"/>
    </row>
    <row r="240" spans="1:5" x14ac:dyDescent="0.2">
      <c r="A240" s="104"/>
    </row>
    <row r="241" spans="1:2" x14ac:dyDescent="0.2">
      <c r="A241" s="104"/>
    </row>
    <row r="242" spans="1:2" x14ac:dyDescent="0.2">
      <c r="A242" s="104"/>
    </row>
    <row r="243" spans="1:2" x14ac:dyDescent="0.2">
      <c r="A243" s="104"/>
    </row>
    <row r="244" spans="1:2" x14ac:dyDescent="0.2">
      <c r="A244" s="104"/>
    </row>
    <row r="248" spans="1:2" ht="15" thickBot="1" x14ac:dyDescent="0.25"/>
    <row r="249" spans="1:2" x14ac:dyDescent="0.2">
      <c r="A249" s="86" t="s">
        <v>129</v>
      </c>
      <c r="B249" s="91"/>
    </row>
    <row r="250" spans="1:2" ht="15" thickBot="1" x14ac:dyDescent="0.25">
      <c r="A250" s="87"/>
      <c r="B250" s="92"/>
    </row>
    <row r="251" spans="1:2" ht="15" thickBot="1" x14ac:dyDescent="0.25"/>
    <row r="252" spans="1:2" x14ac:dyDescent="0.2">
      <c r="A252" s="86" t="s">
        <v>130</v>
      </c>
      <c r="B252" s="91"/>
    </row>
    <row r="253" spans="1:2" ht="15" thickBot="1" x14ac:dyDescent="0.25">
      <c r="A253" s="87"/>
      <c r="B253" s="92"/>
    </row>
    <row r="254" spans="1:2" ht="15" thickBot="1" x14ac:dyDescent="0.25"/>
    <row r="255" spans="1:2" x14ac:dyDescent="0.2">
      <c r="A255" s="86" t="s">
        <v>131</v>
      </c>
      <c r="B255" s="88"/>
    </row>
    <row r="256" spans="1:2" ht="15" thickBot="1" x14ac:dyDescent="0.25">
      <c r="A256" s="87"/>
      <c r="B256" s="89"/>
    </row>
  </sheetData>
  <sheetProtection algorithmName="SHA-512" hashValue="ACHVW9D+suWAIwjEdSsB1G408GHMxqmdQRdZgqjJWDt0OodP2lwe2NAnU9tCpXMlAz/XzspBEr18MfU0Grh94w==" saltValue="w9tIgLlcaWiV0w0xKjg34A==" spinCount="100000" sheet="1" objects="1" scenarios="1"/>
  <mergeCells count="14">
    <mergeCell ref="A255:A256"/>
    <mergeCell ref="B255:B256"/>
    <mergeCell ref="A238:A244"/>
    <mergeCell ref="A249:A250"/>
    <mergeCell ref="B249:B250"/>
    <mergeCell ref="A252:A253"/>
    <mergeCell ref="B252:B253"/>
    <mergeCell ref="A2:E2"/>
    <mergeCell ref="A46:C46"/>
    <mergeCell ref="A225:C225"/>
    <mergeCell ref="A228:B228"/>
    <mergeCell ref="A180:C180"/>
    <mergeCell ref="A91:C91"/>
    <mergeCell ref="A136:C1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20" sqref="F20"/>
    </sheetView>
  </sheetViews>
  <sheetFormatPr defaultColWidth="9.140625" defaultRowHeight="14.25" x14ac:dyDescent="0.2"/>
  <cols>
    <col min="1" max="1" width="47.85546875" style="1" customWidth="1"/>
    <col min="2" max="2" width="46.5703125" style="1" customWidth="1"/>
    <col min="3" max="16384" width="9.140625" style="1"/>
  </cols>
  <sheetData>
    <row r="1" spans="1:2" ht="15.75" thickBot="1" x14ac:dyDescent="0.3">
      <c r="A1" s="105" t="s">
        <v>1</v>
      </c>
      <c r="B1" s="106"/>
    </row>
    <row r="2" spans="1:2" ht="15" x14ac:dyDescent="0.25">
      <c r="A2" s="30" t="s">
        <v>2</v>
      </c>
      <c r="B2" s="30" t="s">
        <v>3</v>
      </c>
    </row>
    <row r="3" spans="1:2" x14ac:dyDescent="0.2">
      <c r="A3" s="71" t="s">
        <v>108</v>
      </c>
      <c r="B3" s="8">
        <f>' Airconditioners prices'!B63</f>
        <v>0</v>
      </c>
    </row>
    <row r="4" spans="1:2" x14ac:dyDescent="0.2">
      <c r="A4" s="71" t="s">
        <v>110</v>
      </c>
      <c r="B4" s="8">
        <f>' Parts or spares prices'!B235</f>
        <v>0</v>
      </c>
    </row>
    <row r="5" spans="1:2" x14ac:dyDescent="0.2">
      <c r="A5" s="72" t="s">
        <v>111</v>
      </c>
      <c r="B5" s="47">
        <f>' Call out rates'!C116</f>
        <v>0</v>
      </c>
    </row>
    <row r="6" spans="1:2" ht="15.75" thickBot="1" x14ac:dyDescent="0.3">
      <c r="A6" s="73" t="s">
        <v>134</v>
      </c>
      <c r="B6" s="74">
        <f>SUM(B3:B5)</f>
        <v>0</v>
      </c>
    </row>
    <row r="7" spans="1:2" ht="15" thickTop="1" x14ac:dyDescent="0.2"/>
    <row r="8" spans="1:2" ht="15.75" thickBot="1" x14ac:dyDescent="0.3">
      <c r="A8" s="70"/>
      <c r="B8" s="70"/>
    </row>
    <row r="9" spans="1:2" x14ac:dyDescent="0.2">
      <c r="A9" s="86" t="s">
        <v>129</v>
      </c>
      <c r="B9" s="91"/>
    </row>
    <row r="10" spans="1:2" ht="15" thickBot="1" x14ac:dyDescent="0.25">
      <c r="A10" s="87"/>
      <c r="B10" s="92"/>
    </row>
    <row r="11" spans="1:2" ht="15" thickBot="1" x14ac:dyDescent="0.25"/>
    <row r="12" spans="1:2" x14ac:dyDescent="0.2">
      <c r="A12" s="86" t="s">
        <v>130</v>
      </c>
      <c r="B12" s="91"/>
    </row>
    <row r="13" spans="1:2" ht="15" thickBot="1" x14ac:dyDescent="0.25">
      <c r="A13" s="87"/>
      <c r="B13" s="92"/>
    </row>
    <row r="14" spans="1:2" ht="15" thickBot="1" x14ac:dyDescent="0.25"/>
    <row r="15" spans="1:2" x14ac:dyDescent="0.2">
      <c r="A15" s="86" t="s">
        <v>131</v>
      </c>
      <c r="B15" s="88"/>
    </row>
    <row r="16" spans="1:2" ht="15" thickBot="1" x14ac:dyDescent="0.25">
      <c r="A16" s="87"/>
      <c r="B16" s="89"/>
    </row>
  </sheetData>
  <sheetProtection algorithmName="SHA-512" hashValue="//PVjitVq+UaR9gO/kAqA5orYFh0u2yBuNkyev+FHzUvp57PwQHUXhBfeLyUazd0S/mxBIxpi+k6f+Wc0cjzuA==" saltValue="/SgHSCR0DP/iDC0XY9DjTw==" spinCount="100000" sheet="1" objects="1" scenarios="1"/>
  <mergeCells count="7">
    <mergeCell ref="A15:A16"/>
    <mergeCell ref="B15:B16"/>
    <mergeCell ref="A1:B1"/>
    <mergeCell ref="A9:A10"/>
    <mergeCell ref="B9:B10"/>
    <mergeCell ref="A12:A13"/>
    <mergeCell ref="B12:B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Call out rates</vt:lpstr>
      <vt:lpstr> Airconditioners prices</vt:lpstr>
      <vt:lpstr> Parts or spares prices</vt:lpstr>
      <vt:lpstr> GRAND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Fortune Mogwatjana</cp:lastModifiedBy>
  <dcterms:created xsi:type="dcterms:W3CDTF">2019-11-29T09:22:25Z</dcterms:created>
  <dcterms:modified xsi:type="dcterms:W3CDTF">2021-03-18T07:48:45Z</dcterms:modified>
</cp:coreProperties>
</file>